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oyo1.tic\Desktop\"/>
    </mc:Choice>
  </mc:AlternateContent>
  <bookViews>
    <workbookView xWindow="0" yWindow="0" windowWidth="28800" windowHeight="12300"/>
  </bookViews>
  <sheets>
    <sheet name="F14.2  PLANES DE MEJORAMIENT..." sheetId="1" r:id="rId1"/>
  </sheets>
  <definedNames>
    <definedName name="_xlnm.Print_Titles" localSheetId="0">'F14.2  PLANES DE MEJORAMIENT...'!$1:$9</definedName>
  </definedNames>
  <calcPr calcId="162913"/>
</workbook>
</file>

<file path=xl/calcChain.xml><?xml version="1.0" encoding="utf-8"?>
<calcChain xmlns="http://schemas.openxmlformats.org/spreadsheetml/2006/main">
  <c r="B12" i="1" l="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alcChain>
</file>

<file path=xl/sharedStrings.xml><?xml version="1.0" encoding="utf-8"?>
<sst xmlns="http://schemas.openxmlformats.org/spreadsheetml/2006/main" count="271" uniqueCount="192">
  <si>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</si>
  <si>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</si>
  <si>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</si>
  <si>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</si>
  <si>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</si>
  <si>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</si>
  <si>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</si>
  <si>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</si>
  <si>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</si>
  <si>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</si>
  <si>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</si>
  <si>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</si>
  <si>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</si>
  <si>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</si>
  <si>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</si>
  <si>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</si>
  <si>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</si>
  <si>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</si>
  <si>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</si>
  <si>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</si>
  <si>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</si>
  <si>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</si>
  <si>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</si>
  <si>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</si>
  <si>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</si>
  <si>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</si>
  <si>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</si>
  <si>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</si>
  <si>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SI</t>
  </si>
  <si>
    <t xml:space="preserve">1 SUSCRIPCIÓN DEL PLAN DE MEJORAMIENTO </t>
  </si>
  <si>
    <t>2 NO</t>
  </si>
  <si>
    <t>2 AVANCE ó SEGUIMIENTO DEL PLAN DE MEJORAMIENTO</t>
  </si>
  <si>
    <t>3 FORMULARIO SIN INFORMACIÓN</t>
  </si>
  <si>
    <t>N.A</t>
  </si>
  <si>
    <t>H1</t>
  </si>
  <si>
    <t xml:space="preserve">Rendimientos Financieros SGP (D1) </t>
  </si>
  <si>
    <t>Falta de planeación, seguimiento y control de la SED al PAE y de Secretaría de Hacienda Dptal, que genera incumplimiento con lo establecido por ley para la planificación y presentación del presupuesto</t>
  </si>
  <si>
    <t>Mejorar el control y seguimientos a los recursos que le transfieren al Programa, identificando los rendimientos financieros generados en la cuenta Maestra, y reforzar el seguimiento a las transferencias de los municipios.</t>
  </si>
  <si>
    <t xml:space="preserve">Remitir oficio a la Tesoreria solicitando copia de los extractos y conciliaciones bancarias para llevar el control de transferencias y rendimientos financieros.
</t>
  </si>
  <si>
    <t xml:space="preserve">Reporte bimensual de conciliacion por parte PAE 
 </t>
  </si>
  <si>
    <t>FILA_2</t>
  </si>
  <si>
    <t>H1.1</t>
  </si>
  <si>
    <t>Remitir oficios a las alcaldias solicitando las transferencias del 80% de los recursos de la Bolsa Comun.</t>
  </si>
  <si>
    <t>Oficios a las 35 Alcaldias con gestion de cobro y seguimiento</t>
  </si>
  <si>
    <t>FILA_3</t>
  </si>
  <si>
    <t>H2</t>
  </si>
  <si>
    <t xml:space="preserve"> Rendimientos Financieros cuenta bancaria Bolsa Mercantil PAE (D2) </t>
  </si>
  <si>
    <t xml:space="preserve">Deficiencias de control y seguimiento de los rendimientos financieros originados en la cuenta bancaria SGP Educación Alimentación Escolar, que genera que el presupuesto de la vigencia no refleje la realidad económica del ente territorial asumiéndose menores recursos para el </t>
  </si>
  <si>
    <t xml:space="preserve"> Mejorar el control y seguimientos a los recursos que le transfieren al Programa, identificando los rendimientos financieros generados en la cuenta Maestra</t>
  </si>
  <si>
    <t>Generar oficio a la Tesoreria solicitando copia de los extractos y conciliaciones bancarias para llevar el control de transferencias y rendimientos financieros.</t>
  </si>
  <si>
    <t xml:space="preserve">Conciliación financiera entre el Área de Tesorería y el Equipo del Programa de Alimentación Escolar. </t>
  </si>
  <si>
    <t>H3</t>
  </si>
  <si>
    <t xml:space="preserve">Cofinanciación Municipios PAE (D3) </t>
  </si>
  <si>
    <t xml:space="preserve">Deficiencias de control y seguimiento financiero y presupuestal por parte del ente territorial a los mpios e igual el cobro oportuno por parte de la SED - PAE, lo que afecta el uso de estos recursos de manera eficiente, afectando la financiación del PAE y la población estudiantil del Huila. </t>
  </si>
  <si>
    <t>LA SECRETARA DE EDUCACIÓN OFICIARA A LOS MPIOS. NO CERTIFICADOS DEL DPTO, SOLICITANDO EL DESEMBOLSO OPORTUNO DEL 80% DE LOS RECURSOS SGP Y CONPES GIRADOS POR EL MEN.</t>
  </si>
  <si>
    <t xml:space="preserve">REQUERIR PERSUASIVAMENTE A LOS MUNICIPIOS NO CERTIFICADOS PARA EL DESEMBOLSO DEL 80% DE LOS RECURSOS </t>
  </si>
  <si>
    <t>OFICIOS REMITIDOS  A  LOS 35 MUNICIPIOS TRIMESTRALMENTE</t>
  </si>
  <si>
    <t>H4</t>
  </si>
  <si>
    <t xml:space="preserve">Ascenso escalafón docente (D4-P1) </t>
  </si>
  <si>
    <t>Deficiencias de validación control y seguimiento por parte de la secretaría de Educación del Huila a los títulos presentados por los docentes, que permitió obtener ascenso en el escalafón docente y mejoramiento salarial, bajo esquemas posiblemente irregulares</t>
  </si>
  <si>
    <t>Realizar,  verificar, convalidar y consultar de Titulos   a  las  Universidades que los expiden. En caso de falsedad en el título, denunciar a los organismos del Estado correspondiente.</t>
  </si>
  <si>
    <t>Solicitudes a traves de correos electronicos a Universidades.</t>
  </si>
  <si>
    <t>Oficios</t>
  </si>
  <si>
    <t>H5</t>
  </si>
  <si>
    <t xml:space="preserve">Recobro Incapacidades FOMAG 2012-2020 – Plan de Mejoramiento (IP1)  </t>
  </si>
  <si>
    <t xml:space="preserve"> falta de gestión oportuna ha sido reiterativa como se ha evidenciado en auditorias anteriores; actividades ineficientes, ineficaces, para hacer efectivo el cobro y pago de los recursos del SGP, deficiente control y seguimiento en el manejo de información y reporte para la toma de decisiones</t>
  </si>
  <si>
    <t>Gestionar ante la FIDUPREVISORA S.A los recobros pendientes.</t>
  </si>
  <si>
    <t xml:space="preserve">Validar la información de trámites realizados respecto de los recobros pendientes correspondientes a las vigencias anteriores      </t>
  </si>
  <si>
    <t>No. de recobros tramitados ante la Fiduprevisora S.A</t>
  </si>
  <si>
    <t>H6</t>
  </si>
  <si>
    <t xml:space="preserve"> Registro de títulos aplicativo Humano </t>
  </si>
  <si>
    <t xml:space="preserve"> Deficiencias adtivas de verificación, control, registro de reportes y cargue de la información en el aplicativo Humano, generan riesgos realizar ajustes salariales a los docentes bajo registros no confiables y exponer los recursos del SGP a ser utilizados en indebida forma</t>
  </si>
  <si>
    <t>Registrar el título acreditado en cada uno de los ítems parámetrizados en el aplicativo Humano, en los términos del Acta de Grado</t>
  </si>
  <si>
    <t>Revisar la validación del título</t>
  </si>
  <si>
    <t>Verificación de registros</t>
  </si>
  <si>
    <t>H7</t>
  </si>
  <si>
    <t xml:space="preserve">Docentes Fallecidos Registro de novedades </t>
  </si>
  <si>
    <t xml:space="preserve"> Falta de mecanismos eficaces de seguimiento y control de las novedades de personal, por parte de la SED en la depuración y actualización de las bases de datos en forma oportuna, que aumentan los riesgos de la continuidad del docente en la nómina de pagos. Lo que determina que la información no sea confiable. </t>
  </si>
  <si>
    <t>Remitir circular a  Insituciones Educativas Oficiales orientando a los Rectores sobre el trámite para la acreditación del Registro de defuncion  del docente u administratvo.</t>
  </si>
  <si>
    <t xml:space="preserve">Cargue en el aplicativo Humano de Acto Administrativo de Declaratoria de Vacante en los términos del cronograma establecido para nómina </t>
  </si>
  <si>
    <t>Circular</t>
  </si>
  <si>
    <t>H8</t>
  </si>
  <si>
    <t xml:space="preserve"> Alumnos del SIMAT Municipio Neiva Matriculados en el Departamento del Huila</t>
  </si>
  <si>
    <t>Deficiencias en los mecanismos de control, seguimiento y monitoreo por parte del responsable de ejercer la labor de supervisión, respecto a la verificación de la depuración y actualización de las bases de datos que incide en la generación de reporte de datos incorrectos e inexactos</t>
  </si>
  <si>
    <t xml:space="preserve">Actualizar y depurar la informacion de las bases de datos </t>
  </si>
  <si>
    <t xml:space="preserve">*Neiva = cruzar informacion del simat del muncipio con el departamento (teniendo en cuenta la misma fecha de corte para el cruce) - * Circular a rectores instruyendoles a registrar solo a los que esten en la base de datos del simat </t>
  </si>
  <si>
    <t xml:space="preserve">CIRCULAR </t>
  </si>
  <si>
    <t>H9</t>
  </si>
  <si>
    <t xml:space="preserve">Contrato de Suministro de servicios de Vigilancia 0886 de 2018 (F1-D5)  </t>
  </si>
  <si>
    <t xml:space="preserve">Deficiencias de planeación y elaboración del estudio previo con relación a los cálculos en los costos y tarifas establecidas en la Circular Externa No. 20183200000025 de 2018 de la Superintendencia de Vigilancia y Seguridad, conlleva a riesgos en la inversión social, afectando la liquidez de las arcas del Dpto. </t>
  </si>
  <si>
    <t>Estudio previo elaborado con anexo de presupuesto, firmado por las partes,   se envía a contratación para revisión y aprobación de esta oficina. Este proceso se realiza en el sistema extranet, donde queda la trazabilidad de revisión y aprobación de cada uno de los que intervienen en el proceso.</t>
  </si>
  <si>
    <t>Elaborar Estudio previo estableciendo el presupuesto oficial de acuerdo a la circular emitida por la supervigilancia, por parte del técnico y se entrega para revisión del profesional financiero de la SED</t>
  </si>
  <si>
    <t>Número de estudios previos - servicio de vigilancia en Instituciones Educativas</t>
  </si>
  <si>
    <t xml:space="preserve">H10 </t>
  </si>
  <si>
    <t xml:space="preserve">Registros en SECOP (D6) </t>
  </si>
  <si>
    <t>Deficiencias y debilidades de control interno y administrativo, referente a la publicación de la contratación, lo que da lugar a incumplimiento de los principios de transparencia y publicidad de los procesos contractuales</t>
  </si>
  <si>
    <t>Requerir al DAC capacitación  sobre publicación de contratos de Comision celebrados con la Bolsa Mercantil de Colombia</t>
  </si>
  <si>
    <t>Capacitacion a supervisores de contratos</t>
  </si>
  <si>
    <t>Capacitación</t>
  </si>
  <si>
    <t>H11</t>
  </si>
  <si>
    <t xml:space="preserve"> Prestación de Servicios de Salud y Registro en el REPS </t>
  </si>
  <si>
    <t>Deficiencias en la labor de seguimiento y control, al no incluir los soportes contractuales en forma oportuna, que aumenta el riesgo de seleccionar posibles oferentes no habilitados conforme a los requisitos exigidos por la normatividad aplicable.</t>
  </si>
  <si>
    <t>Incluir  en las obligaciones del estudio previo y contrato, la exigencia del soporte REPS (Autorización por parte de la Secretaría de Salud para el funcionamiento de empresas independientes)</t>
  </si>
  <si>
    <t xml:space="preserve">1. Emitir una circular  para que se tenga en cuenta por parte de todos los que intervienene en el proceso de contratación, que se debe incluir otra obligación a este tipo de contratos                                                 </t>
  </si>
  <si>
    <t>H12</t>
  </si>
  <si>
    <t xml:space="preserve">Liquidación de Contratos </t>
  </si>
  <si>
    <t>Deficiencias en la labor de supervisión, además de incumplimiento del artículo 11 de la Ley 1150, también implica que no se realicen oportunamente los balances financieros, económicos y de cumplimiento de los contratos y consecuentemente el cierre de los procesos contractuales</t>
  </si>
  <si>
    <t>Dar estricto cumplimiento a las liquidaciones de los contratos dentro de los terminos legales semestralmente</t>
  </si>
  <si>
    <t>Capacitar a los supervisores en el Decreto 421 de 2015, en el cual se estipulan las obligaciones del supervisor, por parte de la SED</t>
  </si>
  <si>
    <t>H13</t>
  </si>
  <si>
    <t xml:space="preserve"> Administración y Gestión documental (OI1) </t>
  </si>
  <si>
    <t>Deficiencias en la gestión documental e incumplimiento de las normas archivísticas, que impide conocer la oportuna y adecuada ejecución contractual, conlleva a un alto riesgo de pérdida de documentos que soportan lo actuado en el proceso contractual, limita la consulta documental y utilización como referentes para la toma de decisiones</t>
  </si>
  <si>
    <t>Reforzar capacitación a supervisores, teniendo en cuenta que la documentación anexada es responsabilidad de ellos</t>
  </si>
  <si>
    <t>H14</t>
  </si>
  <si>
    <t xml:space="preserve">Contrato de Comisión No.606 de 2016, suscrito entre la Gobernación del Huila y sociedad NIT.805.000.XXX, por $711.610.536. </t>
  </si>
  <si>
    <t>Deficiencias y debilidades de control interno y adtivo,  los formatos carecen de información como son los datos personales de los beneficiarios de la dotación, además, cancelan facturas al contratista, sin la expedición de los respectivos certificados del SIFA en el Almacén, limitado su verificación y riesgos en la entrega del producto por parte del proveedor y a posibles pérdidas de elementos de dotación.</t>
  </si>
  <si>
    <t>Dentro  de la clausula de forma de pago del estudio previo - minuta, para los contratos de compraventa y suministro se debe dejar estipulado, que deben allegar el soporte del ingreso - egreso al almacen del Dpto. para el trámite de pago</t>
  </si>
  <si>
    <t>Emitir Circular indicando que Dentro  de la clausula de forma de pago del estudio previo - minuta, para los contratos de compraventa y suministro se debe dejar estipulado, que deben allegar el soporte del ingreso - egreso al almacen Dpto para el trámite de pago</t>
  </si>
  <si>
    <t xml:space="preserve">Circular </t>
  </si>
  <si>
    <t>H15</t>
  </si>
  <si>
    <t xml:space="preserve">Gestión de Control Interno </t>
  </si>
  <si>
    <t>Deficiencias de mecanismos de seguimiento y control de la Secretaría de Educación del Huila, inadecuada aplicación de los procedimientos y manuales, que da lugar a las falencias detectadas de supervisión en las áreas de almacén y contratación</t>
  </si>
  <si>
    <t xml:space="preserve">Mejorar  el mecanismo seguimiento y control para la aplicación de los procesos y procedimientos contractual y almacen en la Secretaría de Educación </t>
  </si>
  <si>
    <t xml:space="preserve">1. Gestionar capacitación de los procedimientos de contratación, supervisión y almacen, adoptados por la Gobernación para su implementación                                  2. Gestionar capacitación en la cultura del autocontrol  </t>
  </si>
  <si>
    <t xml:space="preserve">Capacitación </t>
  </si>
  <si>
    <t>H15.1</t>
  </si>
  <si>
    <t xml:space="preserve">Socializar el procedimiento de Recibo, verificación, distribución y entrega de material educativo en las Instituciones Educativas </t>
  </si>
  <si>
    <t xml:space="preserve">Socialización </t>
  </si>
  <si>
    <t>H16</t>
  </si>
  <si>
    <t xml:space="preserve">Pagos Intercambios de menús Operación Mercantil 37361841 </t>
  </si>
  <si>
    <t>La no aceptación de dichos descuentos por parte del operador, que generó recibiera reconocimientos por raciones de menor valor a las efectivamente entregadas, disminuyendo de esta manera la oportunidad de ampliar los titulares del derecho a este programa</t>
  </si>
  <si>
    <t xml:space="preserve"> ANALIZAR LOS  COSTOS DE CADA UNO DE LOS INTERCAMBIOS SOLICITADOS Y DE LOS PRODUCTOS ENTREGADOS POR EL OPERADOR PARA EL RESPECTIVO PAGO, CONFORME A LA REGISTRADO EN LAS  PLANILLAS QUE ACREDITAN LA ENTREGA .</t>
  </si>
  <si>
    <t>EL EQUIPO FINANCIERO DEL PAE CONFRONTARÁ LA SOLICITUD Y APROBACIÓN DE INTERCAMBIO DE LOS PRODUCTOS SUMINISTRADOS</t>
  </si>
  <si>
    <t xml:space="preserve">OFICIO DE SOLICITUD Y APROBACIÓN DE INTERCAMBIO </t>
  </si>
  <si>
    <t>H17</t>
  </si>
  <si>
    <t xml:space="preserve">Infraestructura, dotación y menaje sedes educativas </t>
  </si>
  <si>
    <t>Deficiencias de manejo, control y seguimiento por parte del Ente Territorial, las Instituciones Educativas y el operador del programa PAE, que conlleva riesgos en la conservación e higiene de los productos que componen la minuta, afecta la salud de los beneficiarios del derecho, que compromete el acceso y permanencia</t>
  </si>
  <si>
    <t>Entregar de manera formal a las alcaldias municipales e instituciones educativas  la relación - formatos del menaje y dotación faltante en las Instituciones Educativas de los 35 municipios.</t>
  </si>
  <si>
    <t>Remitir oficios y formatos a las Alcaldias e Instituciones Educativas la relación de las necesidades de equipos y menaje para el PAE</t>
  </si>
  <si>
    <t xml:space="preserve">OFICIOS Y FOMATOS  A LOS 35 MUNICIPIOS NO CERTIFICADOS  </t>
  </si>
  <si>
    <t>H17.1</t>
  </si>
  <si>
    <t xml:space="preserve">Solicitud a los operadores PAE del Plan de Saneamiento Básico a implementar en las IE, y las bodegas de almacenamiento   </t>
  </si>
  <si>
    <t>Revisión, aprobación y seguimiento del plan de saneamiento básico de las IE y las bodegas de almacenamiento</t>
  </si>
  <si>
    <t xml:space="preserve">Planes de saneamiento básicos y el oficio de aprobación por el equipo técnico del PAE </t>
  </si>
  <si>
    <t>H18</t>
  </si>
  <si>
    <t xml:space="preserve">Cobertura y entrega RPC </t>
  </si>
  <si>
    <t xml:space="preserve">Deficiente labor de la supervisión a la vigilancia, control y seguimiento de los aspectos técnicos en cada una de las entregas, generó vulneración a la población beneficiada para el RPC y no fueron beneficiados con la ejecución del  programa, infringiendo el Dto. 1075/2015 y estrategia que promueve el acceso con permanencia de los niños, en el sistema educativo el suministro alimentario  </t>
  </si>
  <si>
    <t xml:space="preserve">Caracterizar la poblacion atendida y registrar en las actas parciales de acuerdo con su condicion </t>
  </si>
  <si>
    <t xml:space="preserve">Determinar en las actas parciales la caracterizacion de la poblacion </t>
  </si>
  <si>
    <t>Actas parciales e informes de supervisión por zona</t>
  </si>
  <si>
    <t>H19</t>
  </si>
  <si>
    <t xml:space="preserve">Registros planillas entrega de RPC </t>
  </si>
  <si>
    <t>Deficiencias control de la supervisión,  afectando el seguimiento en la entrega de las raciones para preparar en casa, al no identificar la fecha de entrega de los mismos a los padres de los niños registrados en el SIMAT, como tampoco el responsable de su entrega en las IE Palestina, Isnos, Tarqui, San Agustín, conllevando al suministro de alimentos fuera de los plazos establecidos en los cronogramas de entrega, así como en la oportunidad del complemento alimentario</t>
  </si>
  <si>
    <t>Revisión detallada por la supervision de campo y coordinacion de zona, referente al contenido de las planillas</t>
  </si>
  <si>
    <t>Revisar el contenido de las planillas de entrega debidamente diligenciadas</t>
  </si>
  <si>
    <t xml:space="preserve">PLANILLAS </t>
  </si>
  <si>
    <t>H20</t>
  </si>
  <si>
    <t xml:space="preserve"> Terminación operaciones bursátiles-PAE vigencias anteriores (D7) </t>
  </si>
  <si>
    <t>Deficiencias de supervisión, control y seguimiento al procesos contractuales, adelantados por la admon, departamental, falta de conciliación de las áreas responsables del proceso que hace que la información reportada a terceros sea inoportuna, no confiable, no represente el estado real de la contratación a una fecha determinada, y genere riesgos para la toma de decisiones en la prestación de servicio de alimentación escolar</t>
  </si>
  <si>
    <t>Liquidar las operaciones bursatiles y/o Contratos de que celebre la entidad como determine la norma referente al Programa de Alimentacion Escolar - PAE</t>
  </si>
  <si>
    <t xml:space="preserve">Liquidar operaciones y/ o  contratos  </t>
  </si>
  <si>
    <t xml:space="preserve">Contratos liquidados </t>
  </si>
  <si>
    <t>H21</t>
  </si>
  <si>
    <t xml:space="preserve"> Continuidad del Programa (D8) </t>
  </si>
  <si>
    <t>Deficiencias de planeación, selección y contratación suministro, por SED y deficiente labor de supervisión en el control y seguimiento de las obligaciones por parte del operador, conllevó a vulnerar los derechos de la población beneficiaria PAE,  incumpliendo con los lineamientos Técnicos – Adtivos, las condiciones del PAE, para la prestación del servicio de alimentación oportunamente, desde el primer día del calendario escolar y hasta la finalización del mismo, incidiendo en la deserción escolar</t>
  </si>
  <si>
    <t xml:space="preserve">Planear y contratar oportunamente la prestación del servicio de alimentación escolar, que sea coherente con el inicio del calendario escolar </t>
  </si>
  <si>
    <t xml:space="preserve">Realizar estudios previos y adelantar el proceso de contratacion </t>
  </si>
  <si>
    <t>Contrato celebrado</t>
  </si>
  <si>
    <t>FILA_13</t>
  </si>
  <si>
    <t>FILA_4</t>
  </si>
  <si>
    <t>FILA_5</t>
  </si>
  <si>
    <t>FILA_6</t>
  </si>
  <si>
    <t>FILA_7</t>
  </si>
  <si>
    <t>FILA_8</t>
  </si>
  <si>
    <t>FILA_9</t>
  </si>
  <si>
    <t>FILA_10</t>
  </si>
  <si>
    <t>FILA_11</t>
  </si>
  <si>
    <t>FILA_12</t>
  </si>
  <si>
    <t>FILA_14</t>
  </si>
  <si>
    <t>FILA_15</t>
  </si>
  <si>
    <t>FILA_16</t>
  </si>
  <si>
    <t>FILA_17</t>
  </si>
  <si>
    <t>FILA_18</t>
  </si>
  <si>
    <t>FILA_19</t>
  </si>
  <si>
    <t>FILA_20</t>
  </si>
  <si>
    <t>FILA_21</t>
  </si>
  <si>
    <t>FILA_22</t>
  </si>
  <si>
    <t>FILA_23</t>
  </si>
  <si>
    <t>FILA_24</t>
  </si>
  <si>
    <t>LUIS ENRIQUE DUSSAN LOPEZ</t>
  </si>
  <si>
    <t xml:space="preserve">Representante Legal </t>
  </si>
  <si>
    <t>Neiva, 19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</si>
</sst>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color indexed="8"/>
      <name val="Arial"/>
      <family val="2"/>
    </font>
    <font>
      <b/>
      <sz val="14"/>
      <color indexed="8"/>
      <name val="Calibri"/>
      <family val="2"/>
      <scheme val="minor"/>
    </font>
    <font>
      <sz val="11"/>
      <name val="Arial"/>
      <family val="2"/>
    </font>
    <font>
      <sz val="11"/>
      <color theme="1"/>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diagonal/>
    </border>
  </borders>
  <cellStyleXfs count="2">
    <xf numFmtId="0" fontId="0" fillId="0" borderId="0"/>
    <xf numFmtId="0" fontId="3" fillId="0" borderId="0"/>
  </cellStyleXfs>
  <cellXfs count="122">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0" fontId="1" fillId="2" borderId="0" xfId="0" applyFont="1" applyFill="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9" fontId="4" fillId="0" borderId="2" xfId="0" applyNumberFormat="1" applyFont="1" applyFill="1" applyBorder="1" applyAlignment="1" applyProtection="1">
      <alignment horizontal="center" vertical="center"/>
      <protection locked="0"/>
    </xf>
    <xf numFmtId="0" fontId="4" fillId="4" borderId="2"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9" fontId="4" fillId="0" borderId="5" xfId="0" applyNumberFormat="1" applyFont="1" applyFill="1" applyBorder="1" applyAlignment="1" applyProtection="1">
      <alignment horizontal="center" vertical="center"/>
      <protection locked="0"/>
    </xf>
    <xf numFmtId="0" fontId="4" fillId="4" borderId="7" xfId="1"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9" fontId="4" fillId="0" borderId="7" xfId="0" applyNumberFormat="1" applyFont="1" applyFill="1" applyBorder="1" applyAlignment="1" applyProtection="1">
      <alignment horizontal="center" vertical="center"/>
      <protection locked="0"/>
    </xf>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4" fillId="0" borderId="2" xfId="0" applyFont="1" applyBorder="1" applyAlignment="1">
      <alignment horizontal="center" vertical="center"/>
    </xf>
    <xf numFmtId="0" fontId="4" fillId="3" borderId="2" xfId="0" applyFont="1" applyFill="1" applyBorder="1" applyAlignment="1" applyProtection="1">
      <alignment vertical="center"/>
      <protection locked="0"/>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horizontal="center" vertical="top" wrapText="1"/>
    </xf>
    <xf numFmtId="0" fontId="4" fillId="0" borderId="2" xfId="1" applyFont="1" applyFill="1" applyBorder="1" applyAlignment="1" applyProtection="1">
      <alignment horizontal="left" vertical="top" wrapText="1"/>
      <protection locked="0"/>
    </xf>
    <xf numFmtId="0" fontId="4" fillId="0" borderId="2" xfId="1" applyFont="1" applyFill="1" applyBorder="1" applyAlignment="1">
      <alignment horizontal="center" vertical="top" wrapText="1"/>
    </xf>
    <xf numFmtId="0" fontId="4" fillId="4" borderId="3" xfId="0" applyFont="1" applyFill="1" applyBorder="1" applyAlignment="1" applyProtection="1">
      <alignment vertical="center"/>
      <protection locked="0"/>
    </xf>
    <xf numFmtId="0" fontId="4" fillId="4" borderId="3" xfId="0" applyFont="1" applyFill="1" applyBorder="1" applyAlignment="1" applyProtection="1">
      <alignment horizontal="center" vertical="center"/>
      <protection locked="0"/>
    </xf>
    <xf numFmtId="0" fontId="4" fillId="4" borderId="2" xfId="1" applyFont="1" applyFill="1" applyBorder="1" applyAlignment="1" applyProtection="1">
      <alignment horizontal="center" vertical="center" wrapText="1"/>
      <protection locked="0"/>
    </xf>
    <xf numFmtId="0" fontId="4" fillId="4" borderId="2" xfId="1" applyFont="1" applyFill="1" applyBorder="1" applyAlignment="1" applyProtection="1">
      <alignment horizontal="left" vertical="top" wrapText="1"/>
      <protection locked="0"/>
    </xf>
    <xf numFmtId="0" fontId="4" fillId="0" borderId="2" xfId="1" applyFont="1" applyFill="1" applyBorder="1" applyAlignment="1">
      <alignment horizontal="center" vertical="center" wrapText="1"/>
    </xf>
    <xf numFmtId="0" fontId="4" fillId="4" borderId="5" xfId="0" applyFont="1" applyFill="1" applyBorder="1" applyAlignment="1" applyProtection="1">
      <alignment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vertical="center" wrapText="1"/>
      <protection locked="0"/>
    </xf>
    <xf numFmtId="0" fontId="4" fillId="4" borderId="7" xfId="1" applyFont="1" applyFill="1" applyBorder="1" applyAlignment="1" applyProtection="1">
      <alignment horizontal="left" vertical="top" wrapText="1"/>
      <protection locked="0"/>
    </xf>
    <xf numFmtId="0" fontId="4" fillId="0" borderId="8" xfId="0" applyFont="1" applyFill="1" applyBorder="1" applyAlignment="1">
      <alignment horizontal="left" vertical="top" wrapText="1"/>
    </xf>
    <xf numFmtId="0" fontId="4"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5" xfId="0" applyFont="1" applyFill="1" applyBorder="1" applyAlignment="1" applyProtection="1">
      <alignment horizontal="center" vertical="center"/>
      <protection locked="0"/>
    </xf>
    <xf numFmtId="0" fontId="4" fillId="0" borderId="5" xfId="0" applyFont="1" applyFill="1" applyBorder="1" applyAlignment="1" applyProtection="1">
      <alignment vertical="center" wrapText="1"/>
      <protection locked="0"/>
    </xf>
    <xf numFmtId="0" fontId="4" fillId="4" borderId="5" xfId="1" applyFont="1" applyFill="1" applyBorder="1" applyAlignment="1" applyProtection="1">
      <alignment horizontal="center" vertical="center" wrapText="1"/>
      <protection locked="0"/>
    </xf>
    <xf numFmtId="0" fontId="4" fillId="4" borderId="5" xfId="1" applyFont="1" applyFill="1" applyBorder="1" applyAlignment="1" applyProtection="1">
      <alignment horizontal="left" vertical="top" wrapText="1"/>
      <protection locked="0"/>
    </xf>
    <xf numFmtId="0" fontId="4" fillId="4" borderId="7" xfId="1" applyFont="1" applyFill="1" applyBorder="1" applyAlignment="1" applyProtection="1">
      <alignment horizontal="left" vertical="center" wrapText="1"/>
      <protection locked="0"/>
    </xf>
    <xf numFmtId="0" fontId="4" fillId="0" borderId="7" xfId="1"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4" fillId="0" borderId="5" xfId="1" applyFont="1" applyFill="1" applyBorder="1" applyAlignment="1" applyProtection="1">
      <alignment horizontal="left" vertical="top" wrapText="1"/>
      <protection locked="0"/>
    </xf>
    <xf numFmtId="0" fontId="4" fillId="4" borderId="7" xfId="0" applyFont="1" applyFill="1" applyBorder="1" applyAlignment="1" applyProtection="1">
      <alignment vertical="center" wrapText="1"/>
      <protection locked="0"/>
    </xf>
    <xf numFmtId="0" fontId="4" fillId="0" borderId="11" xfId="0" applyFont="1" applyBorder="1" applyAlignment="1">
      <alignment horizontal="left" vertical="center" wrapText="1"/>
    </xf>
    <xf numFmtId="0" fontId="4" fillId="0" borderId="11" xfId="0" applyFont="1" applyBorder="1" applyAlignment="1">
      <alignment horizontal="center" vertical="top" wrapText="1"/>
    </xf>
    <xf numFmtId="0" fontId="4" fillId="0" borderId="11" xfId="0" applyFont="1" applyFill="1" applyBorder="1" applyAlignment="1">
      <alignment horizontal="center" vertical="center" wrapText="1"/>
    </xf>
    <xf numFmtId="0" fontId="4" fillId="0" borderId="5" xfId="1" applyFont="1" applyFill="1" applyBorder="1" applyAlignment="1" applyProtection="1">
      <alignment horizontal="center" vertical="center"/>
      <protection locked="0"/>
    </xf>
    <xf numFmtId="0" fontId="4" fillId="3" borderId="7" xfId="0" applyFont="1" applyFill="1" applyBorder="1" applyAlignment="1" applyProtection="1">
      <alignment horizontal="left" vertical="top" wrapText="1"/>
      <protection locked="0"/>
    </xf>
    <xf numFmtId="0" fontId="6" fillId="3" borderId="7"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6" fillId="0" borderId="7"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7" fillId="0" borderId="7" xfId="0" applyFont="1" applyBorder="1" applyAlignment="1">
      <alignment horizontal="left" vertical="top" wrapText="1"/>
    </xf>
    <xf numFmtId="0" fontId="7" fillId="3" borderId="7" xfId="0" applyFont="1" applyFill="1" applyBorder="1" applyAlignment="1" applyProtection="1">
      <alignment horizontal="center" vertical="top" wrapText="1"/>
      <protection locked="0"/>
    </xf>
    <xf numFmtId="0" fontId="7" fillId="0" borderId="12" xfId="0" applyFont="1" applyFill="1" applyBorder="1" applyAlignment="1" applyProtection="1">
      <alignment horizontal="center" vertical="center" wrapText="1"/>
      <protection locked="0"/>
    </xf>
    <xf numFmtId="0" fontId="7" fillId="0" borderId="7" xfId="0" applyFont="1" applyBorder="1" applyAlignment="1">
      <alignment horizontal="center" vertical="center" wrapText="1"/>
    </xf>
    <xf numFmtId="0" fontId="7" fillId="3" borderId="7" xfId="0" applyFont="1" applyFill="1" applyBorder="1" applyAlignment="1" applyProtection="1">
      <alignment horizontal="center" vertical="center" wrapText="1"/>
      <protection locked="0"/>
    </xf>
    <xf numFmtId="0" fontId="7" fillId="0" borderId="5" xfId="0" applyFont="1" applyFill="1" applyBorder="1" applyAlignment="1">
      <alignment horizontal="left" vertical="center" wrapText="1"/>
    </xf>
    <xf numFmtId="0" fontId="7" fillId="0" borderId="5"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left" vertical="center" wrapText="1"/>
      <protection locked="0"/>
    </xf>
    <xf numFmtId="0" fontId="4" fillId="4" borderId="7" xfId="0" applyFont="1" applyFill="1" applyBorder="1" applyAlignment="1">
      <alignment horizontal="center" vertical="center"/>
    </xf>
    <xf numFmtId="0" fontId="4" fillId="0" borderId="7" xfId="1" applyFont="1" applyFill="1" applyBorder="1" applyAlignment="1" applyProtection="1">
      <alignment horizontal="left" vertical="top" wrapText="1"/>
      <protection locked="0"/>
    </xf>
    <xf numFmtId="0" fontId="7" fillId="0" borderId="11" xfId="0" applyFont="1" applyFill="1" applyBorder="1" applyAlignment="1">
      <alignment horizontal="left" vertical="top" wrapText="1"/>
    </xf>
    <xf numFmtId="0" fontId="7" fillId="0" borderId="7"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7" fillId="3" borderId="11" xfId="0" applyFont="1" applyFill="1" applyBorder="1" applyAlignment="1" applyProtection="1">
      <alignment horizontal="center" vertical="center" wrapText="1"/>
      <protection locked="0"/>
    </xf>
    <xf numFmtId="0" fontId="6" fillId="0" borderId="7" xfId="1" applyFont="1" applyFill="1" applyBorder="1" applyAlignment="1" applyProtection="1">
      <alignment horizontal="left" vertical="top" wrapText="1"/>
      <protection locked="0"/>
    </xf>
    <xf numFmtId="0" fontId="6" fillId="0" borderId="7" xfId="1" applyFont="1" applyFill="1" applyBorder="1" applyAlignment="1" applyProtection="1">
      <alignment horizontal="center" vertical="center" wrapText="1"/>
      <protection locked="0"/>
    </xf>
    <xf numFmtId="0" fontId="4" fillId="0" borderId="7" xfId="0" applyFont="1" applyFill="1" applyBorder="1" applyAlignment="1">
      <alignment horizontal="left" vertical="top" wrapText="1"/>
    </xf>
    <xf numFmtId="0" fontId="4" fillId="0" borderId="7" xfId="0" applyFont="1" applyFill="1" applyBorder="1" applyAlignment="1">
      <alignment horizontal="justify" vertical="top" wrapText="1"/>
    </xf>
    <xf numFmtId="0" fontId="4" fillId="0" borderId="7" xfId="0" applyFont="1" applyFill="1" applyBorder="1" applyAlignment="1">
      <alignment horizontal="center" vertical="center" wrapText="1"/>
    </xf>
    <xf numFmtId="0" fontId="6" fillId="0" borderId="7" xfId="1" applyFont="1" applyFill="1" applyBorder="1" applyAlignment="1" applyProtection="1">
      <alignment horizontal="center" vertical="top" wrapText="1"/>
      <protection locked="0"/>
    </xf>
    <xf numFmtId="0" fontId="6" fillId="0" borderId="7" xfId="1" applyFont="1" applyFill="1" applyBorder="1" applyAlignment="1">
      <alignment horizontal="center" vertical="center" wrapText="1"/>
    </xf>
    <xf numFmtId="0" fontId="6" fillId="0" borderId="7" xfId="1" applyFont="1" applyFill="1" applyBorder="1" applyAlignment="1" applyProtection="1">
      <alignment horizontal="left" vertical="center" wrapText="1"/>
      <protection locked="0"/>
    </xf>
    <xf numFmtId="0" fontId="4" fillId="0" borderId="7" xfId="0" applyFont="1" applyFill="1" applyBorder="1" applyAlignment="1">
      <alignment horizontal="left" vertical="center" wrapText="1"/>
    </xf>
    <xf numFmtId="0" fontId="4" fillId="0" borderId="7" xfId="1" applyFont="1" applyFill="1" applyBorder="1" applyAlignment="1" applyProtection="1">
      <alignment horizontal="left" vertical="center" wrapText="1"/>
      <protection locked="0"/>
    </xf>
    <xf numFmtId="0" fontId="4" fillId="0" borderId="5" xfId="0" applyFont="1" applyFill="1" applyBorder="1" applyAlignment="1">
      <alignment horizontal="left" vertical="center" wrapText="1"/>
    </xf>
    <xf numFmtId="0" fontId="4" fillId="0" borderId="5" xfId="1" applyFont="1" applyFill="1" applyBorder="1" applyAlignment="1" applyProtection="1">
      <alignment horizontal="left" vertical="center" wrapText="1"/>
      <protection locked="0"/>
    </xf>
    <xf numFmtId="0" fontId="7" fillId="0" borderId="5" xfId="1" applyFont="1" applyFill="1" applyBorder="1" applyAlignment="1">
      <alignment horizontal="center" vertical="center" wrapText="1"/>
    </xf>
    <xf numFmtId="0" fontId="4" fillId="0" borderId="7" xfId="1" applyFont="1" applyFill="1" applyBorder="1" applyAlignment="1" applyProtection="1">
      <alignment horizontal="center" vertical="center" wrapText="1"/>
      <protection locked="0"/>
    </xf>
    <xf numFmtId="0" fontId="4" fillId="3" borderId="2" xfId="0" applyFont="1" applyFill="1" applyBorder="1" applyAlignment="1" applyProtection="1">
      <alignment vertical="center" wrapText="1"/>
      <protection locked="0"/>
    </xf>
    <xf numFmtId="14" fontId="4" fillId="0" borderId="2" xfId="1" applyNumberFormat="1" applyFont="1" applyFill="1" applyBorder="1" applyAlignment="1" applyProtection="1">
      <alignment horizontal="center" vertical="center"/>
      <protection locked="0"/>
    </xf>
    <xf numFmtId="14" fontId="4" fillId="0" borderId="2" xfId="1" applyNumberFormat="1"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6" fillId="0" borderId="2" xfId="0" applyFont="1" applyFill="1" applyBorder="1" applyAlignment="1" applyProtection="1">
      <alignment horizontal="left" vertical="top" wrapText="1"/>
      <protection locked="0"/>
    </xf>
    <xf numFmtId="0" fontId="4" fillId="4" borderId="3" xfId="0"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6" fillId="0" borderId="4" xfId="0" applyFont="1" applyFill="1" applyBorder="1" applyAlignment="1" applyProtection="1">
      <alignment horizontal="left" vertical="top" wrapText="1"/>
      <protection locked="0"/>
    </xf>
    <xf numFmtId="0" fontId="4" fillId="0" borderId="8" xfId="0" applyFont="1" applyFill="1" applyBorder="1" applyAlignment="1" applyProtection="1">
      <alignment horizontal="center" vertical="center" wrapText="1"/>
      <protection locked="0"/>
    </xf>
    <xf numFmtId="14" fontId="4" fillId="0" borderId="7" xfId="1" applyNumberFormat="1" applyFont="1" applyFill="1" applyBorder="1" applyAlignment="1" applyProtection="1">
      <alignment horizontal="center" vertical="center"/>
      <protection locked="0"/>
    </xf>
    <xf numFmtId="14" fontId="4" fillId="0" borderId="7" xfId="1" applyNumberFormat="1"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6" fillId="0" borderId="9" xfId="0" applyFont="1" applyFill="1" applyBorder="1" applyAlignment="1" applyProtection="1">
      <alignment horizontal="left" vertical="top" wrapText="1"/>
      <protection locked="0"/>
    </xf>
    <xf numFmtId="14" fontId="4" fillId="4" borderId="7"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top" wrapText="1"/>
      <protection locked="0"/>
    </xf>
    <xf numFmtId="0" fontId="4" fillId="0" borderId="11" xfId="0" applyFont="1" applyFill="1" applyBorder="1" applyAlignment="1" applyProtection="1">
      <alignment horizontal="center" vertical="center" wrapText="1"/>
      <protection locked="0"/>
    </xf>
    <xf numFmtId="14" fontId="4" fillId="0" borderId="11" xfId="1" applyNumberFormat="1" applyFont="1" applyFill="1" applyBorder="1" applyAlignment="1" applyProtection="1">
      <alignment horizontal="center" vertical="center" wrapText="1"/>
      <protection locked="0"/>
    </xf>
    <xf numFmtId="0" fontId="6" fillId="0" borderId="5" xfId="0" applyFont="1" applyFill="1" applyBorder="1" applyAlignment="1" applyProtection="1">
      <alignment horizontal="left" vertical="top" wrapText="1"/>
      <protection locked="0"/>
    </xf>
    <xf numFmtId="14" fontId="4" fillId="3" borderId="7" xfId="0" applyNumberFormat="1" applyFont="1" applyFill="1" applyBorder="1" applyAlignment="1" applyProtection="1">
      <alignment horizontal="center" vertical="center" wrapText="1"/>
      <protection locked="0"/>
    </xf>
    <xf numFmtId="14" fontId="4" fillId="3" borderId="11" xfId="0" applyNumberFormat="1" applyFont="1" applyFill="1" applyBorder="1" applyAlignment="1" applyProtection="1">
      <alignment horizontal="center" vertical="center" wrapText="1"/>
      <protection locked="0"/>
    </xf>
    <xf numFmtId="14" fontId="7" fillId="3" borderId="7" xfId="0" applyNumberFormat="1" applyFont="1" applyFill="1" applyBorder="1" applyAlignment="1" applyProtection="1">
      <alignment horizontal="center" vertical="center" wrapText="1"/>
      <protection locked="0"/>
    </xf>
    <xf numFmtId="14" fontId="7" fillId="3" borderId="11" xfId="0" applyNumberFormat="1" applyFont="1" applyFill="1" applyBorder="1" applyAlignment="1" applyProtection="1">
      <alignment horizontal="center" vertical="center" wrapText="1"/>
      <protection locked="0"/>
    </xf>
    <xf numFmtId="0" fontId="1" fillId="2" borderId="7" xfId="0" applyFont="1" applyFill="1" applyBorder="1" applyAlignment="1">
      <alignment horizontal="center" vertical="center"/>
    </xf>
    <xf numFmtId="0" fontId="5" fillId="0" borderId="0" xfId="0" applyFont="1" applyAlignment="1">
      <alignment horizontal="center" wrapText="1"/>
    </xf>
    <xf numFmtId="0" fontId="0" fillId="0" borderId="0" xfId="0" applyAlignment="1">
      <alignment horizontal="center" wrapText="1"/>
    </xf>
    <xf numFmtId="14" fontId="2" fillId="3" borderId="7" xfId="0" applyNumberFormat="1" applyFont="1" applyFill="1" applyBorder="1" applyAlignment="1">
      <alignment horizontal="center" vertical="center"/>
    </xf>
    <xf numFmtId="0" fontId="1" fillId="2" borderId="14" xfId="0" applyFont="1" applyFill="1" applyBorder="1" applyAlignment="1">
      <alignment horizontal="left" vertical="center"/>
    </xf>
    <xf numFmtId="0" fontId="1" fillId="2" borderId="0" xfId="0" applyFont="1" applyFill="1" applyBorder="1" applyAlignment="1">
      <alignment horizontal="left" vertical="center"/>
    </xf>
    <xf numFmtId="0" fontId="1" fillId="2" borderId="1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 xfId="0" applyFont="1" applyFill="1" applyBorder="1" applyAlignment="1">
      <alignment horizontal="center" vertical="center"/>
    </xf>
    <xf numFmtId="0" fontId="0" fillId="0" borderId="0" xfId="0"/>
    <xf numFmtId="0" fontId="1" fillId="2" borderId="7" xfId="0" applyFont="1" applyFill="1" applyBorder="1" applyAlignment="1">
      <alignment horizontal="left" vertical="center"/>
    </xf>
    <xf numFmtId="0" fontId="1" fillId="2" borderId="7"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18"/>
  <sheetViews>
    <sheetView tabSelected="1" workbookViewId="0">
      <selection activeCell="G11" sqref="G11"/>
    </sheetView>
  </sheetViews>
  <sheetFormatPr baseColWidth="10" defaultColWidth="9.140625" defaultRowHeight="15" x14ac:dyDescent="0.25"/>
  <cols>
    <col min="1" max="1" width="9.140625" style="15"/>
    <col min="3" max="3" width="10" customWidth="1"/>
    <col min="4" max="4" width="8.42578125" customWidth="1"/>
    <col min="5" max="5" width="6.7109375" customWidth="1"/>
    <col min="6" max="6" width="14.28515625" customWidth="1"/>
    <col min="7" max="7" width="11.42578125" customWidth="1"/>
    <col min="8" max="8" width="20.7109375" customWidth="1"/>
    <col min="9" max="9" width="31" customWidth="1"/>
    <col min="10" max="10" width="25.85546875" customWidth="1"/>
    <col min="11" max="11" width="20.140625" customWidth="1"/>
    <col min="12" max="12" width="12.42578125" customWidth="1"/>
    <col min="13" max="13" width="8.42578125" customWidth="1"/>
    <col min="14" max="15" width="14.85546875" customWidth="1"/>
    <col min="16" max="16" width="7.140625" customWidth="1"/>
    <col min="17" max="17" width="5.7109375" customWidth="1"/>
    <col min="18" max="18" width="12.28515625" customWidth="1"/>
    <col min="20" max="257" width="8" hidden="1"/>
  </cols>
  <sheetData>
    <row r="1" spans="1:18" ht="15" customHeight="1" x14ac:dyDescent="0.25">
      <c r="C1" s="120" t="s">
        <v>0</v>
      </c>
      <c r="D1" s="120"/>
      <c r="E1" s="110">
        <v>53</v>
      </c>
      <c r="F1" s="110"/>
      <c r="G1" s="114" t="s">
        <v>1</v>
      </c>
      <c r="H1" s="115"/>
      <c r="I1" s="115"/>
    </row>
    <row r="2" spans="1:18" ht="15" customHeight="1" x14ac:dyDescent="0.25">
      <c r="C2" s="121" t="s">
        <v>2</v>
      </c>
      <c r="D2" s="121"/>
      <c r="E2" s="110">
        <v>401</v>
      </c>
      <c r="F2" s="110"/>
      <c r="G2" s="116" t="s">
        <v>3</v>
      </c>
      <c r="H2" s="117"/>
      <c r="I2" s="117"/>
    </row>
    <row r="3" spans="1:18" x14ac:dyDescent="0.25">
      <c r="C3" s="120" t="s">
        <v>4</v>
      </c>
      <c r="D3" s="120"/>
      <c r="E3" s="110">
        <v>1</v>
      </c>
      <c r="F3" s="110"/>
    </row>
    <row r="4" spans="1:18" x14ac:dyDescent="0.25">
      <c r="C4" s="120" t="s">
        <v>5</v>
      </c>
      <c r="D4" s="120"/>
      <c r="E4" s="110">
        <v>7811</v>
      </c>
      <c r="F4" s="110"/>
    </row>
    <row r="5" spans="1:18" x14ac:dyDescent="0.25">
      <c r="C5" s="120" t="s">
        <v>6</v>
      </c>
      <c r="D5" s="120"/>
      <c r="E5" s="113">
        <v>44533</v>
      </c>
      <c r="F5" s="113"/>
    </row>
    <row r="6" spans="1:18" x14ac:dyDescent="0.25">
      <c r="C6" s="120" t="s">
        <v>7</v>
      </c>
      <c r="D6" s="120"/>
      <c r="E6" s="110">
        <v>0</v>
      </c>
      <c r="F6" s="110"/>
      <c r="G6" s="116" t="s">
        <v>8</v>
      </c>
      <c r="H6" s="117"/>
      <c r="I6" s="117"/>
    </row>
    <row r="8" spans="1:18" x14ac:dyDescent="0.25">
      <c r="B8" s="1" t="s">
        <v>9</v>
      </c>
      <c r="C8" s="118" t="s">
        <v>10</v>
      </c>
      <c r="D8" s="119"/>
      <c r="E8" s="119"/>
      <c r="F8" s="119"/>
      <c r="G8" s="119"/>
      <c r="H8" s="119"/>
      <c r="I8" s="119"/>
      <c r="J8" s="119"/>
      <c r="K8" s="119"/>
      <c r="L8" s="119"/>
      <c r="M8" s="119"/>
      <c r="N8" s="119"/>
      <c r="O8" s="119"/>
      <c r="P8" s="119"/>
      <c r="Q8" s="119"/>
      <c r="R8" s="119"/>
    </row>
    <row r="9" spans="1:18" x14ac:dyDescent="0.25">
      <c r="D9" s="1">
        <v>2</v>
      </c>
      <c r="E9" s="1">
        <v>3</v>
      </c>
      <c r="F9" s="1">
        <v>4</v>
      </c>
      <c r="G9" s="1">
        <v>8</v>
      </c>
      <c r="H9" s="1">
        <v>12</v>
      </c>
      <c r="I9" s="1">
        <v>16</v>
      </c>
      <c r="J9" s="1">
        <v>20</v>
      </c>
      <c r="K9" s="1">
        <v>24</v>
      </c>
      <c r="L9" s="1">
        <v>28</v>
      </c>
      <c r="M9" s="1">
        <v>31</v>
      </c>
      <c r="N9" s="1">
        <v>32</v>
      </c>
      <c r="O9" s="1">
        <v>36</v>
      </c>
      <c r="P9" s="1">
        <v>40</v>
      </c>
      <c r="Q9" s="1">
        <v>44</v>
      </c>
      <c r="R9" s="1">
        <v>48</v>
      </c>
    </row>
    <row r="10" spans="1:18" x14ac:dyDescent="0.25">
      <c r="D10" s="1" t="s">
        <v>11</v>
      </c>
      <c r="E10" s="1" t="s">
        <v>12</v>
      </c>
      <c r="F10" s="1" t="s">
        <v>13</v>
      </c>
      <c r="G10" s="1" t="s">
        <v>14</v>
      </c>
      <c r="H10" s="1" t="s">
        <v>15</v>
      </c>
      <c r="I10" s="1" t="s">
        <v>16</v>
      </c>
      <c r="J10" s="1" t="s">
        <v>17</v>
      </c>
      <c r="K10" s="1" t="s">
        <v>18</v>
      </c>
      <c r="L10" s="1" t="s">
        <v>19</v>
      </c>
      <c r="M10" s="1" t="s">
        <v>20</v>
      </c>
      <c r="N10" s="1" t="s">
        <v>21</v>
      </c>
      <c r="O10" s="1" t="s">
        <v>22</v>
      </c>
      <c r="P10" s="1" t="s">
        <v>23</v>
      </c>
      <c r="Q10" s="1" t="s">
        <v>24</v>
      </c>
      <c r="R10" s="1" t="s">
        <v>25</v>
      </c>
    </row>
    <row r="11" spans="1:18" ht="156.75" x14ac:dyDescent="0.25">
      <c r="B11" s="1">
        <v>1</v>
      </c>
      <c r="C11" s="19" t="s">
        <v>26</v>
      </c>
      <c r="D11" s="20" t="s">
        <v>28</v>
      </c>
      <c r="E11" s="5" t="s">
        <v>33</v>
      </c>
      <c r="F11" s="87" t="s">
        <v>29</v>
      </c>
      <c r="G11" s="5" t="s">
        <v>34</v>
      </c>
      <c r="H11" s="21" t="s">
        <v>35</v>
      </c>
      <c r="I11" s="22" t="s">
        <v>36</v>
      </c>
      <c r="J11" s="22" t="s">
        <v>37</v>
      </c>
      <c r="K11" s="23" t="s">
        <v>38</v>
      </c>
      <c r="L11" s="23" t="s">
        <v>39</v>
      </c>
      <c r="M11" s="21">
        <v>4</v>
      </c>
      <c r="N11" s="88">
        <v>44572</v>
      </c>
      <c r="O11" s="89">
        <v>44925</v>
      </c>
      <c r="P11" s="21">
        <v>46</v>
      </c>
      <c r="Q11" s="23"/>
      <c r="R11" s="23"/>
    </row>
    <row r="12" spans="1:18" s="2" customFormat="1" ht="156.75" x14ac:dyDescent="0.25">
      <c r="A12" s="15"/>
      <c r="B12" s="4">
        <f>B11+1</f>
        <v>2</v>
      </c>
      <c r="C12" s="19" t="s">
        <v>40</v>
      </c>
      <c r="D12" s="20" t="s">
        <v>28</v>
      </c>
      <c r="E12" s="5" t="s">
        <v>33</v>
      </c>
      <c r="F12" s="87" t="s">
        <v>29</v>
      </c>
      <c r="G12" s="5" t="s">
        <v>41</v>
      </c>
      <c r="H12" s="21" t="s">
        <v>35</v>
      </c>
      <c r="I12" s="22" t="s">
        <v>36</v>
      </c>
      <c r="J12" s="24" t="s">
        <v>37</v>
      </c>
      <c r="K12" s="24" t="s">
        <v>42</v>
      </c>
      <c r="L12" s="25" t="s">
        <v>43</v>
      </c>
      <c r="M12" s="6">
        <v>70</v>
      </c>
      <c r="N12" s="88">
        <v>44572</v>
      </c>
      <c r="O12" s="89">
        <v>44925</v>
      </c>
      <c r="P12" s="90">
        <v>46</v>
      </c>
      <c r="Q12" s="7"/>
      <c r="R12" s="91"/>
    </row>
    <row r="13" spans="1:18" s="2" customFormat="1" ht="157.5" thickBot="1" x14ac:dyDescent="0.3">
      <c r="A13" s="15"/>
      <c r="B13" s="4">
        <f t="shared" ref="B13:B34" si="0">B12+1</f>
        <v>3</v>
      </c>
      <c r="C13" s="19" t="s">
        <v>44</v>
      </c>
      <c r="D13" s="26" t="s">
        <v>27</v>
      </c>
      <c r="E13" s="27" t="s">
        <v>33</v>
      </c>
      <c r="F13" s="92" t="s">
        <v>29</v>
      </c>
      <c r="G13" s="8" t="s">
        <v>45</v>
      </c>
      <c r="H13" s="28" t="s">
        <v>46</v>
      </c>
      <c r="I13" s="29" t="s">
        <v>47</v>
      </c>
      <c r="J13" s="24" t="s">
        <v>48</v>
      </c>
      <c r="K13" s="24" t="s">
        <v>49</v>
      </c>
      <c r="L13" s="30" t="s">
        <v>50</v>
      </c>
      <c r="M13" s="93">
        <v>5</v>
      </c>
      <c r="N13" s="88">
        <v>44572</v>
      </c>
      <c r="O13" s="89">
        <v>44925</v>
      </c>
      <c r="P13" s="94">
        <v>47</v>
      </c>
      <c r="Q13" s="7"/>
      <c r="R13" s="95"/>
    </row>
    <row r="14" spans="1:18" s="2" customFormat="1" ht="143.25" thickBot="1" x14ac:dyDescent="0.3">
      <c r="A14" s="15"/>
      <c r="B14" s="4">
        <f t="shared" si="0"/>
        <v>4</v>
      </c>
      <c r="C14" s="19" t="s">
        <v>169</v>
      </c>
      <c r="D14" s="31"/>
      <c r="E14" s="32" t="s">
        <v>33</v>
      </c>
      <c r="F14" s="33" t="s">
        <v>29</v>
      </c>
      <c r="G14" s="9" t="s">
        <v>51</v>
      </c>
      <c r="H14" s="11" t="s">
        <v>52</v>
      </c>
      <c r="I14" s="34" t="s">
        <v>53</v>
      </c>
      <c r="J14" s="35" t="s">
        <v>54</v>
      </c>
      <c r="K14" s="36" t="s">
        <v>55</v>
      </c>
      <c r="L14" s="37" t="s">
        <v>56</v>
      </c>
      <c r="M14" s="96">
        <v>105</v>
      </c>
      <c r="N14" s="97">
        <v>44572</v>
      </c>
      <c r="O14" s="98">
        <v>44925</v>
      </c>
      <c r="P14" s="99">
        <v>47</v>
      </c>
      <c r="Q14" s="10"/>
      <c r="R14" s="100"/>
    </row>
    <row r="15" spans="1:18" s="2" customFormat="1" ht="142.5" x14ac:dyDescent="0.25">
      <c r="A15" s="15"/>
      <c r="B15" s="4">
        <f t="shared" si="0"/>
        <v>5</v>
      </c>
      <c r="C15" s="19" t="s">
        <v>170</v>
      </c>
      <c r="D15" s="31"/>
      <c r="E15" s="38" t="s">
        <v>33</v>
      </c>
      <c r="F15" s="39" t="s">
        <v>29</v>
      </c>
      <c r="G15" s="9" t="s">
        <v>57</v>
      </c>
      <c r="H15" s="40" t="s">
        <v>58</v>
      </c>
      <c r="I15" s="41" t="s">
        <v>59</v>
      </c>
      <c r="J15" s="34" t="s">
        <v>60</v>
      </c>
      <c r="K15" s="11" t="s">
        <v>61</v>
      </c>
      <c r="L15" s="11" t="s">
        <v>62</v>
      </c>
      <c r="M15" s="11">
        <v>20</v>
      </c>
      <c r="N15" s="101">
        <v>44572</v>
      </c>
      <c r="O15" s="101">
        <v>44925</v>
      </c>
      <c r="P15" s="11">
        <v>47</v>
      </c>
      <c r="Q15" s="10"/>
      <c r="R15" s="100"/>
    </row>
    <row r="16" spans="1:18" s="2" customFormat="1" ht="156.75" x14ac:dyDescent="0.25">
      <c r="A16" s="15"/>
      <c r="B16" s="4">
        <f t="shared" si="0"/>
        <v>6</v>
      </c>
      <c r="C16" s="19" t="s">
        <v>171</v>
      </c>
      <c r="D16" s="31"/>
      <c r="E16" s="38" t="s">
        <v>33</v>
      </c>
      <c r="F16" s="39" t="s">
        <v>29</v>
      </c>
      <c r="G16" s="9" t="s">
        <v>63</v>
      </c>
      <c r="H16" s="11" t="s">
        <v>64</v>
      </c>
      <c r="I16" s="34" t="s">
        <v>65</v>
      </c>
      <c r="J16" s="42" t="s">
        <v>66</v>
      </c>
      <c r="K16" s="11" t="s">
        <v>67</v>
      </c>
      <c r="L16" s="43" t="s">
        <v>68</v>
      </c>
      <c r="M16" s="12">
        <v>120</v>
      </c>
      <c r="N16" s="101">
        <v>44572</v>
      </c>
      <c r="O16" s="101">
        <v>44925</v>
      </c>
      <c r="P16" s="13">
        <v>47</v>
      </c>
      <c r="Q16" s="10"/>
      <c r="R16" s="100"/>
    </row>
    <row r="17" spans="1:18" s="2" customFormat="1" ht="142.5" x14ac:dyDescent="0.25">
      <c r="A17" s="15"/>
      <c r="B17" s="4">
        <f t="shared" si="0"/>
        <v>7</v>
      </c>
      <c r="C17" s="19" t="s">
        <v>172</v>
      </c>
      <c r="D17" s="38" t="s">
        <v>28</v>
      </c>
      <c r="E17" s="38" t="s">
        <v>33</v>
      </c>
      <c r="F17" s="39" t="s">
        <v>29</v>
      </c>
      <c r="G17" s="9" t="s">
        <v>69</v>
      </c>
      <c r="H17" s="44" t="s">
        <v>70</v>
      </c>
      <c r="I17" s="45" t="s">
        <v>71</v>
      </c>
      <c r="J17" s="42" t="s">
        <v>72</v>
      </c>
      <c r="K17" s="11" t="s">
        <v>73</v>
      </c>
      <c r="L17" s="11" t="s">
        <v>74</v>
      </c>
      <c r="M17" s="11">
        <v>20</v>
      </c>
      <c r="N17" s="101">
        <v>44572</v>
      </c>
      <c r="O17" s="101">
        <v>44925</v>
      </c>
      <c r="P17" s="11">
        <v>48</v>
      </c>
      <c r="Q17" s="10"/>
      <c r="R17" s="102"/>
    </row>
    <row r="18" spans="1:18" s="2" customFormat="1" ht="156.75" x14ac:dyDescent="0.25">
      <c r="A18" s="15"/>
      <c r="B18" s="4">
        <f t="shared" si="0"/>
        <v>8</v>
      </c>
      <c r="C18" s="19" t="s">
        <v>173</v>
      </c>
      <c r="D18" s="38" t="s">
        <v>28</v>
      </c>
      <c r="E18" s="38" t="s">
        <v>33</v>
      </c>
      <c r="F18" s="39" t="s">
        <v>29</v>
      </c>
      <c r="G18" s="9" t="s">
        <v>75</v>
      </c>
      <c r="H18" s="44" t="s">
        <v>76</v>
      </c>
      <c r="I18" s="45" t="s">
        <v>77</v>
      </c>
      <c r="J18" s="42" t="s">
        <v>78</v>
      </c>
      <c r="K18" s="11" t="s">
        <v>79</v>
      </c>
      <c r="L18" s="11" t="s">
        <v>80</v>
      </c>
      <c r="M18" s="11">
        <v>1</v>
      </c>
      <c r="N18" s="101">
        <v>44572</v>
      </c>
      <c r="O18" s="101">
        <v>44681</v>
      </c>
      <c r="P18" s="11">
        <v>16</v>
      </c>
      <c r="Q18" s="46"/>
      <c r="R18" s="102"/>
    </row>
    <row r="19" spans="1:18" s="2" customFormat="1" ht="185.25" x14ac:dyDescent="0.25">
      <c r="A19" s="15"/>
      <c r="B19" s="4">
        <f t="shared" si="0"/>
        <v>9</v>
      </c>
      <c r="C19" s="19" t="s">
        <v>174</v>
      </c>
      <c r="D19" s="38" t="s">
        <v>28</v>
      </c>
      <c r="E19" s="38" t="s">
        <v>33</v>
      </c>
      <c r="F19" s="39" t="s">
        <v>29</v>
      </c>
      <c r="G19" s="9" t="s">
        <v>81</v>
      </c>
      <c r="H19" s="44" t="s">
        <v>82</v>
      </c>
      <c r="I19" s="45" t="s">
        <v>83</v>
      </c>
      <c r="J19" s="47" t="s">
        <v>84</v>
      </c>
      <c r="K19" s="48" t="s">
        <v>85</v>
      </c>
      <c r="L19" s="49" t="s">
        <v>86</v>
      </c>
      <c r="M19" s="103">
        <v>1</v>
      </c>
      <c r="N19" s="104">
        <v>44572</v>
      </c>
      <c r="O19" s="104">
        <v>44923</v>
      </c>
      <c r="P19" s="50">
        <v>47</v>
      </c>
      <c r="Q19" s="10"/>
      <c r="R19" s="105"/>
    </row>
    <row r="20" spans="1:18" s="2" customFormat="1" ht="185.25" x14ac:dyDescent="0.25">
      <c r="A20" s="15"/>
      <c r="B20" s="4">
        <f t="shared" si="0"/>
        <v>10</v>
      </c>
      <c r="C20" s="19" t="s">
        <v>175</v>
      </c>
      <c r="D20" s="12" t="s">
        <v>28</v>
      </c>
      <c r="E20" s="12" t="s">
        <v>33</v>
      </c>
      <c r="F20" s="33" t="s">
        <v>29</v>
      </c>
      <c r="G20" s="9" t="s">
        <v>87</v>
      </c>
      <c r="H20" s="44" t="s">
        <v>88</v>
      </c>
      <c r="I20" s="45" t="s">
        <v>89</v>
      </c>
      <c r="J20" s="51" t="s">
        <v>90</v>
      </c>
      <c r="K20" s="52" t="s">
        <v>91</v>
      </c>
      <c r="L20" s="53" t="s">
        <v>92</v>
      </c>
      <c r="M20" s="53">
        <v>1</v>
      </c>
      <c r="N20" s="106">
        <v>44572</v>
      </c>
      <c r="O20" s="106">
        <v>44926</v>
      </c>
      <c r="P20" s="53">
        <v>47</v>
      </c>
      <c r="Q20" s="53"/>
      <c r="R20" s="102"/>
    </row>
    <row r="21" spans="1:18" s="2" customFormat="1" ht="99.75" x14ac:dyDescent="0.25">
      <c r="A21" s="15"/>
      <c r="B21" s="4">
        <f t="shared" si="0"/>
        <v>11</v>
      </c>
      <c r="C21" s="19" t="s">
        <v>176</v>
      </c>
      <c r="D21" s="12" t="s">
        <v>28</v>
      </c>
      <c r="E21" s="12" t="s">
        <v>33</v>
      </c>
      <c r="F21" s="33" t="s">
        <v>29</v>
      </c>
      <c r="G21" s="9" t="s">
        <v>93</v>
      </c>
      <c r="H21" s="44" t="s">
        <v>94</v>
      </c>
      <c r="I21" s="45" t="s">
        <v>95</v>
      </c>
      <c r="J21" s="54" t="s">
        <v>96</v>
      </c>
      <c r="K21" s="55" t="s">
        <v>97</v>
      </c>
      <c r="L21" s="55" t="s">
        <v>98</v>
      </c>
      <c r="M21" s="55">
        <v>1</v>
      </c>
      <c r="N21" s="107">
        <v>44572</v>
      </c>
      <c r="O21" s="107">
        <v>44926</v>
      </c>
      <c r="P21" s="55">
        <v>47</v>
      </c>
      <c r="Q21" s="55">
        <v>0</v>
      </c>
      <c r="R21" s="55"/>
    </row>
    <row r="22" spans="1:18" s="2" customFormat="1" ht="142.5" x14ac:dyDescent="0.25">
      <c r="A22" s="15"/>
      <c r="B22" s="4">
        <f t="shared" si="0"/>
        <v>12</v>
      </c>
      <c r="C22" s="19" t="s">
        <v>177</v>
      </c>
      <c r="D22" s="12" t="s">
        <v>28</v>
      </c>
      <c r="E22" s="12" t="s">
        <v>33</v>
      </c>
      <c r="F22" s="33" t="s">
        <v>29</v>
      </c>
      <c r="G22" s="9" t="s">
        <v>99</v>
      </c>
      <c r="H22" s="44" t="s">
        <v>100</v>
      </c>
      <c r="I22" s="45" t="s">
        <v>101</v>
      </c>
      <c r="J22" s="56" t="s">
        <v>102</v>
      </c>
      <c r="K22" s="57" t="s">
        <v>103</v>
      </c>
      <c r="L22" s="58" t="s">
        <v>86</v>
      </c>
      <c r="M22" s="59">
        <v>1</v>
      </c>
      <c r="N22" s="108">
        <v>44581</v>
      </c>
      <c r="O22" s="108">
        <v>44612</v>
      </c>
      <c r="P22" s="60">
        <v>47</v>
      </c>
      <c r="Q22" s="52">
        <v>0</v>
      </c>
      <c r="R22" s="102"/>
    </row>
    <row r="23" spans="1:18" s="2" customFormat="1" ht="142.5" x14ac:dyDescent="0.25">
      <c r="A23" s="15"/>
      <c r="B23" s="4">
        <f t="shared" si="0"/>
        <v>13</v>
      </c>
      <c r="C23" s="19" t="s">
        <v>168</v>
      </c>
      <c r="D23" s="12" t="s">
        <v>28</v>
      </c>
      <c r="E23" s="12" t="s">
        <v>33</v>
      </c>
      <c r="F23" s="33" t="s">
        <v>29</v>
      </c>
      <c r="G23" s="9" t="s">
        <v>104</v>
      </c>
      <c r="H23" s="44" t="s">
        <v>105</v>
      </c>
      <c r="I23" s="45" t="s">
        <v>106</v>
      </c>
      <c r="J23" s="61" t="s">
        <v>107</v>
      </c>
      <c r="K23" s="62" t="s">
        <v>108</v>
      </c>
      <c r="L23" s="63" t="s">
        <v>98</v>
      </c>
      <c r="M23" s="59">
        <v>1</v>
      </c>
      <c r="N23" s="108">
        <v>44572</v>
      </c>
      <c r="O23" s="108">
        <v>44926</v>
      </c>
      <c r="P23" s="64">
        <v>47</v>
      </c>
      <c r="Q23" s="10"/>
      <c r="R23" s="102"/>
    </row>
    <row r="24" spans="1:18" s="2" customFormat="1" ht="185.25" x14ac:dyDescent="0.25">
      <c r="A24" s="15"/>
      <c r="B24" s="4">
        <f t="shared" si="0"/>
        <v>14</v>
      </c>
      <c r="C24" s="19" t="s">
        <v>178</v>
      </c>
      <c r="D24" s="12" t="s">
        <v>28</v>
      </c>
      <c r="E24" s="12" t="s">
        <v>33</v>
      </c>
      <c r="F24" s="33" t="s">
        <v>29</v>
      </c>
      <c r="G24" s="9" t="s">
        <v>109</v>
      </c>
      <c r="H24" s="44" t="s">
        <v>110</v>
      </c>
      <c r="I24" s="45" t="s">
        <v>111</v>
      </c>
      <c r="J24" s="65" t="s">
        <v>112</v>
      </c>
      <c r="K24" s="64" t="s">
        <v>108</v>
      </c>
      <c r="L24" s="63" t="s">
        <v>98</v>
      </c>
      <c r="M24" s="66">
        <v>1</v>
      </c>
      <c r="N24" s="106">
        <v>44572</v>
      </c>
      <c r="O24" s="106">
        <v>44926</v>
      </c>
      <c r="P24" s="53">
        <v>47</v>
      </c>
      <c r="Q24" s="10"/>
      <c r="R24" s="102"/>
    </row>
    <row r="25" spans="1:18" s="2" customFormat="1" ht="213.75" x14ac:dyDescent="0.25">
      <c r="A25" s="15"/>
      <c r="B25" s="4">
        <f t="shared" si="0"/>
        <v>15</v>
      </c>
      <c r="C25" s="19" t="s">
        <v>179</v>
      </c>
      <c r="D25" s="12" t="s">
        <v>28</v>
      </c>
      <c r="E25" s="12" t="s">
        <v>33</v>
      </c>
      <c r="F25" s="33" t="s">
        <v>29</v>
      </c>
      <c r="G25" s="9" t="s">
        <v>113</v>
      </c>
      <c r="H25" s="63" t="s">
        <v>114</v>
      </c>
      <c r="I25" s="67" t="s">
        <v>115</v>
      </c>
      <c r="J25" s="68" t="s">
        <v>116</v>
      </c>
      <c r="K25" s="69" t="s">
        <v>117</v>
      </c>
      <c r="L25" s="70" t="s">
        <v>118</v>
      </c>
      <c r="M25" s="71">
        <v>1</v>
      </c>
      <c r="N25" s="109">
        <v>44572</v>
      </c>
      <c r="O25" s="109">
        <v>44926</v>
      </c>
      <c r="P25" s="72">
        <v>47</v>
      </c>
      <c r="Q25" s="14"/>
      <c r="R25" s="102"/>
    </row>
    <row r="26" spans="1:18" s="2" customFormat="1" ht="185.25" x14ac:dyDescent="0.25">
      <c r="A26" s="15"/>
      <c r="B26" s="4">
        <f t="shared" si="0"/>
        <v>16</v>
      </c>
      <c r="C26" s="19" t="s">
        <v>180</v>
      </c>
      <c r="D26" s="12" t="s">
        <v>28</v>
      </c>
      <c r="E26" s="12" t="s">
        <v>33</v>
      </c>
      <c r="F26" s="33" t="s">
        <v>29</v>
      </c>
      <c r="G26" s="9" t="s">
        <v>119</v>
      </c>
      <c r="H26" s="63" t="s">
        <v>120</v>
      </c>
      <c r="I26" s="67" t="s">
        <v>121</v>
      </c>
      <c r="J26" s="73" t="s">
        <v>122</v>
      </c>
      <c r="K26" s="73" t="s">
        <v>123</v>
      </c>
      <c r="L26" s="74" t="s">
        <v>124</v>
      </c>
      <c r="M26" s="12">
        <v>2</v>
      </c>
      <c r="N26" s="109">
        <v>44572</v>
      </c>
      <c r="O26" s="109">
        <v>44926</v>
      </c>
      <c r="P26" s="72">
        <v>47</v>
      </c>
      <c r="Q26" s="14"/>
      <c r="R26" s="102"/>
    </row>
    <row r="27" spans="1:18" s="2" customFormat="1" ht="128.25" x14ac:dyDescent="0.25">
      <c r="A27" s="15"/>
      <c r="B27" s="4">
        <f t="shared" si="0"/>
        <v>17</v>
      </c>
      <c r="C27" s="19" t="s">
        <v>181</v>
      </c>
      <c r="D27" s="12" t="s">
        <v>28</v>
      </c>
      <c r="E27" s="12" t="s">
        <v>33</v>
      </c>
      <c r="F27" s="33" t="s">
        <v>29</v>
      </c>
      <c r="G27" s="9" t="s">
        <v>125</v>
      </c>
      <c r="H27" s="63" t="s">
        <v>120</v>
      </c>
      <c r="I27" s="67" t="s">
        <v>121</v>
      </c>
      <c r="J27" s="73" t="s">
        <v>122</v>
      </c>
      <c r="K27" s="73" t="s">
        <v>126</v>
      </c>
      <c r="L27" s="74" t="s">
        <v>127</v>
      </c>
      <c r="M27" s="12">
        <v>1</v>
      </c>
      <c r="N27" s="109">
        <v>44572</v>
      </c>
      <c r="O27" s="109">
        <v>44926</v>
      </c>
      <c r="P27" s="72">
        <v>47</v>
      </c>
      <c r="Q27" s="14"/>
      <c r="R27" s="102"/>
    </row>
    <row r="28" spans="1:18" s="2" customFormat="1" ht="185.25" x14ac:dyDescent="0.25">
      <c r="A28" s="15"/>
      <c r="B28" s="4">
        <f t="shared" si="0"/>
        <v>18</v>
      </c>
      <c r="C28" s="19" t="s">
        <v>182</v>
      </c>
      <c r="D28" s="12" t="s">
        <v>28</v>
      </c>
      <c r="E28" s="12" t="s">
        <v>33</v>
      </c>
      <c r="F28" s="33" t="s">
        <v>29</v>
      </c>
      <c r="G28" s="9" t="s">
        <v>128</v>
      </c>
      <c r="H28" s="63" t="s">
        <v>129</v>
      </c>
      <c r="I28" s="67" t="s">
        <v>130</v>
      </c>
      <c r="J28" s="75" t="s">
        <v>131</v>
      </c>
      <c r="K28" s="76" t="s">
        <v>132</v>
      </c>
      <c r="L28" s="77" t="s">
        <v>133</v>
      </c>
      <c r="M28" s="77">
        <v>10</v>
      </c>
      <c r="N28" s="97">
        <v>44572</v>
      </c>
      <c r="O28" s="98">
        <v>44925</v>
      </c>
      <c r="P28" s="99">
        <v>48</v>
      </c>
      <c r="Q28" s="14"/>
      <c r="R28" s="102"/>
    </row>
    <row r="29" spans="1:18" s="2" customFormat="1" ht="156.75" x14ac:dyDescent="0.25">
      <c r="A29" s="15"/>
      <c r="B29" s="4">
        <f t="shared" si="0"/>
        <v>19</v>
      </c>
      <c r="C29" s="19" t="s">
        <v>183</v>
      </c>
      <c r="D29" s="12" t="s">
        <v>28</v>
      </c>
      <c r="E29" s="12" t="s">
        <v>33</v>
      </c>
      <c r="F29" s="33" t="s">
        <v>29</v>
      </c>
      <c r="G29" s="9" t="s">
        <v>134</v>
      </c>
      <c r="H29" s="63" t="s">
        <v>135</v>
      </c>
      <c r="I29" s="67" t="s">
        <v>136</v>
      </c>
      <c r="J29" s="73" t="s">
        <v>137</v>
      </c>
      <c r="K29" s="78" t="s">
        <v>138</v>
      </c>
      <c r="L29" s="79" t="s">
        <v>139</v>
      </c>
      <c r="M29" s="63">
        <v>35</v>
      </c>
      <c r="N29" s="97">
        <v>44572</v>
      </c>
      <c r="O29" s="98">
        <v>44925</v>
      </c>
      <c r="P29" s="99">
        <v>48</v>
      </c>
      <c r="Q29" s="14"/>
      <c r="R29" s="102"/>
    </row>
    <row r="30" spans="1:18" s="2" customFormat="1" ht="156.75" x14ac:dyDescent="0.25">
      <c r="A30" s="15"/>
      <c r="B30" s="4">
        <f t="shared" si="0"/>
        <v>20</v>
      </c>
      <c r="C30" s="19" t="s">
        <v>184</v>
      </c>
      <c r="D30" s="12" t="s">
        <v>28</v>
      </c>
      <c r="E30" s="12" t="s">
        <v>33</v>
      </c>
      <c r="F30" s="33" t="s">
        <v>29</v>
      </c>
      <c r="G30" s="9" t="s">
        <v>140</v>
      </c>
      <c r="H30" s="63" t="s">
        <v>135</v>
      </c>
      <c r="I30" s="67" t="s">
        <v>136</v>
      </c>
      <c r="J30" s="80" t="s">
        <v>141</v>
      </c>
      <c r="K30" s="74" t="s">
        <v>142</v>
      </c>
      <c r="L30" s="79" t="s">
        <v>143</v>
      </c>
      <c r="M30" s="63">
        <v>5</v>
      </c>
      <c r="N30" s="97">
        <v>44572</v>
      </c>
      <c r="O30" s="98">
        <v>44925</v>
      </c>
      <c r="P30" s="99">
        <v>48</v>
      </c>
      <c r="Q30" s="14"/>
      <c r="R30" s="102"/>
    </row>
    <row r="31" spans="1:18" s="2" customFormat="1" ht="213.75" x14ac:dyDescent="0.25">
      <c r="A31" s="15"/>
      <c r="B31" s="4">
        <f t="shared" si="0"/>
        <v>21</v>
      </c>
      <c r="C31" s="19" t="s">
        <v>185</v>
      </c>
      <c r="D31" s="12" t="s">
        <v>28</v>
      </c>
      <c r="E31" s="12" t="s">
        <v>33</v>
      </c>
      <c r="F31" s="33" t="s">
        <v>29</v>
      </c>
      <c r="G31" s="9" t="s">
        <v>144</v>
      </c>
      <c r="H31" s="63" t="s">
        <v>145</v>
      </c>
      <c r="I31" s="67" t="s">
        <v>146</v>
      </c>
      <c r="J31" s="81" t="s">
        <v>147</v>
      </c>
      <c r="K31" s="77" t="s">
        <v>148</v>
      </c>
      <c r="L31" s="77" t="s">
        <v>149</v>
      </c>
      <c r="M31" s="63">
        <v>5</v>
      </c>
      <c r="N31" s="97">
        <v>44572</v>
      </c>
      <c r="O31" s="98">
        <v>44895</v>
      </c>
      <c r="P31" s="99">
        <v>48</v>
      </c>
      <c r="Q31" s="14"/>
      <c r="R31" s="102"/>
    </row>
    <row r="32" spans="1:18" s="2" customFormat="1" ht="228" x14ac:dyDescent="0.25">
      <c r="A32" s="15"/>
      <c r="B32" s="4">
        <f t="shared" si="0"/>
        <v>22</v>
      </c>
      <c r="C32" s="19" t="s">
        <v>186</v>
      </c>
      <c r="D32" s="12" t="s">
        <v>28</v>
      </c>
      <c r="E32" s="12" t="s">
        <v>33</v>
      </c>
      <c r="F32" s="33" t="s">
        <v>29</v>
      </c>
      <c r="G32" s="9" t="s">
        <v>150</v>
      </c>
      <c r="H32" s="63" t="s">
        <v>151</v>
      </c>
      <c r="I32" s="67" t="s">
        <v>152</v>
      </c>
      <c r="J32" s="81" t="s">
        <v>153</v>
      </c>
      <c r="K32" s="77" t="s">
        <v>154</v>
      </c>
      <c r="L32" s="77" t="s">
        <v>155</v>
      </c>
      <c r="M32" s="63">
        <v>1000</v>
      </c>
      <c r="N32" s="97">
        <v>44572</v>
      </c>
      <c r="O32" s="98">
        <v>44925</v>
      </c>
      <c r="P32" s="99">
        <v>48</v>
      </c>
      <c r="Q32" s="14"/>
      <c r="R32" s="102"/>
    </row>
    <row r="33" spans="1:18" s="2" customFormat="1" ht="228" x14ac:dyDescent="0.25">
      <c r="A33" s="15"/>
      <c r="B33" s="4">
        <f t="shared" si="0"/>
        <v>23</v>
      </c>
      <c r="C33" s="19" t="s">
        <v>187</v>
      </c>
      <c r="D33" s="12" t="s">
        <v>28</v>
      </c>
      <c r="E33" s="12" t="s">
        <v>33</v>
      </c>
      <c r="F33" s="33" t="s">
        <v>29</v>
      </c>
      <c r="G33" s="9" t="s">
        <v>156</v>
      </c>
      <c r="H33" s="63" t="s">
        <v>157</v>
      </c>
      <c r="I33" s="82" t="s">
        <v>158</v>
      </c>
      <c r="J33" s="83" t="s">
        <v>159</v>
      </c>
      <c r="K33" s="84" t="s">
        <v>160</v>
      </c>
      <c r="L33" s="85" t="s">
        <v>161</v>
      </c>
      <c r="M33" s="99">
        <v>2</v>
      </c>
      <c r="N33" s="97">
        <v>44572</v>
      </c>
      <c r="O33" s="98">
        <v>44925</v>
      </c>
      <c r="P33" s="99">
        <v>48</v>
      </c>
      <c r="Q33" s="14"/>
      <c r="R33" s="102"/>
    </row>
    <row r="34" spans="1:18" s="2" customFormat="1" ht="261.75" customHeight="1" x14ac:dyDescent="0.25">
      <c r="A34" s="15"/>
      <c r="B34" s="4">
        <f t="shared" si="0"/>
        <v>24</v>
      </c>
      <c r="C34" s="19" t="s">
        <v>188</v>
      </c>
      <c r="D34" s="12" t="s">
        <v>28</v>
      </c>
      <c r="E34" s="12" t="s">
        <v>33</v>
      </c>
      <c r="F34" s="33" t="s">
        <v>29</v>
      </c>
      <c r="G34" s="9" t="s">
        <v>162</v>
      </c>
      <c r="H34" s="63" t="s">
        <v>163</v>
      </c>
      <c r="I34" s="67" t="s">
        <v>164</v>
      </c>
      <c r="J34" s="82" t="s">
        <v>165</v>
      </c>
      <c r="K34" s="86" t="s">
        <v>166</v>
      </c>
      <c r="L34" s="43" t="s">
        <v>167</v>
      </c>
      <c r="M34" s="12">
        <v>2</v>
      </c>
      <c r="N34" s="97">
        <v>44572</v>
      </c>
      <c r="O34" s="98">
        <v>44925</v>
      </c>
      <c r="P34" s="77">
        <v>48</v>
      </c>
      <c r="Q34" s="14"/>
      <c r="R34" s="102"/>
    </row>
    <row r="35" spans="1:18" x14ac:dyDescent="0.25">
      <c r="B35" s="3" t="s">
        <v>191</v>
      </c>
      <c r="C35" s="17"/>
      <c r="D35" s="3"/>
      <c r="E35" s="3"/>
      <c r="F35" s="3"/>
      <c r="G35" s="16"/>
      <c r="H35" s="18"/>
      <c r="I35" s="3"/>
      <c r="J35" s="3"/>
      <c r="K35" s="3"/>
      <c r="L35" s="3"/>
      <c r="M35" s="17"/>
      <c r="N35" s="3"/>
      <c r="O35" s="3"/>
      <c r="P35" s="16"/>
      <c r="Q35" s="16"/>
      <c r="R35" s="3"/>
    </row>
    <row r="36" spans="1:18" x14ac:dyDescent="0.25">
      <c r="B36" s="3"/>
      <c r="C36" s="17"/>
      <c r="D36" s="3"/>
      <c r="E36" s="3"/>
      <c r="F36" s="3"/>
      <c r="G36" s="16"/>
      <c r="H36" s="18"/>
      <c r="I36" s="3"/>
      <c r="J36" s="3"/>
      <c r="K36" s="3"/>
      <c r="L36" s="3"/>
      <c r="M36" s="17"/>
      <c r="N36" s="3"/>
      <c r="O36" s="3"/>
      <c r="P36" s="16"/>
      <c r="Q36" s="16"/>
      <c r="R36" s="3"/>
    </row>
    <row r="37" spans="1:18" x14ac:dyDescent="0.25">
      <c r="B37" s="3"/>
      <c r="C37" s="17"/>
      <c r="D37" s="3"/>
      <c r="E37" s="3"/>
      <c r="F37" s="3"/>
      <c r="G37" s="16"/>
      <c r="H37" s="18"/>
      <c r="I37" s="3"/>
      <c r="J37" s="3"/>
      <c r="K37" s="3"/>
      <c r="L37" s="3"/>
      <c r="M37" s="17"/>
      <c r="N37" s="3"/>
      <c r="O37" s="3"/>
      <c r="P37" s="16"/>
      <c r="Q37" s="16"/>
      <c r="R37" s="3"/>
    </row>
    <row r="38" spans="1:18" x14ac:dyDescent="0.25">
      <c r="B38" s="3"/>
      <c r="C38" s="17"/>
      <c r="D38" s="3"/>
      <c r="E38" s="3"/>
      <c r="F38" s="3"/>
      <c r="G38" s="16"/>
      <c r="H38" s="18"/>
      <c r="I38" s="3"/>
      <c r="J38" s="3"/>
      <c r="K38" s="3"/>
      <c r="L38" s="3"/>
      <c r="M38" s="17"/>
      <c r="N38" s="3"/>
      <c r="O38" s="3"/>
      <c r="P38" s="16"/>
      <c r="Q38" s="16"/>
      <c r="R38" s="3"/>
    </row>
    <row r="39" spans="1:18" x14ac:dyDescent="0.25">
      <c r="B39" s="3"/>
      <c r="C39" s="17"/>
      <c r="D39" s="3"/>
      <c r="E39" s="3"/>
      <c r="F39" s="3"/>
      <c r="G39" s="16"/>
      <c r="H39" s="18"/>
      <c r="I39" s="3"/>
      <c r="J39" s="3"/>
      <c r="K39" s="3"/>
      <c r="L39" s="3"/>
      <c r="M39" s="17"/>
      <c r="N39" s="3"/>
      <c r="O39" s="3"/>
      <c r="P39" s="16"/>
      <c r="Q39" s="16"/>
      <c r="R39" s="3"/>
    </row>
    <row r="40" spans="1:18" ht="18.75" x14ac:dyDescent="0.3">
      <c r="B40" s="111" t="s">
        <v>189</v>
      </c>
      <c r="C40" s="111"/>
      <c r="D40" s="111"/>
      <c r="E40" s="111"/>
      <c r="F40" s="111"/>
      <c r="G40" s="111"/>
      <c r="H40" s="111"/>
      <c r="I40" s="111"/>
      <c r="J40" s="111"/>
      <c r="K40" s="111"/>
      <c r="L40" s="111"/>
      <c r="M40" s="111"/>
      <c r="N40" s="111"/>
      <c r="O40" s="111"/>
      <c r="P40" s="111"/>
      <c r="Q40" s="111"/>
      <c r="R40" s="111"/>
    </row>
    <row r="41" spans="1:18" x14ac:dyDescent="0.25">
      <c r="B41" s="112" t="s">
        <v>190</v>
      </c>
      <c r="C41" s="112"/>
      <c r="D41" s="112"/>
      <c r="E41" s="112"/>
      <c r="F41" s="112"/>
      <c r="G41" s="112"/>
      <c r="H41" s="112"/>
      <c r="I41" s="112"/>
      <c r="J41" s="112"/>
      <c r="K41" s="112"/>
      <c r="L41" s="112"/>
      <c r="M41" s="112"/>
      <c r="N41" s="112"/>
      <c r="O41" s="112"/>
      <c r="P41" s="112"/>
      <c r="Q41" s="112"/>
      <c r="R41" s="112"/>
    </row>
    <row r="42" spans="1:18" x14ac:dyDescent="0.25">
      <c r="B42" s="3"/>
      <c r="C42" s="17"/>
      <c r="D42" s="3"/>
      <c r="E42" s="3"/>
      <c r="F42" s="3"/>
      <c r="G42" s="16"/>
      <c r="H42" s="18"/>
      <c r="I42" s="3"/>
      <c r="J42" s="3"/>
      <c r="K42" s="3"/>
      <c r="L42" s="3"/>
      <c r="M42" s="17"/>
      <c r="N42" s="3"/>
      <c r="O42" s="3"/>
      <c r="P42" s="16"/>
      <c r="Q42" s="16"/>
      <c r="R42" s="3"/>
    </row>
    <row r="43" spans="1:18" x14ac:dyDescent="0.25">
      <c r="B43" s="3"/>
      <c r="C43" s="17"/>
      <c r="D43" s="3"/>
      <c r="E43" s="3"/>
      <c r="F43" s="3"/>
      <c r="G43" s="16"/>
      <c r="H43" s="18"/>
      <c r="I43" s="3"/>
      <c r="J43" s="3"/>
      <c r="K43" s="3"/>
      <c r="L43" s="3"/>
      <c r="M43" s="17"/>
      <c r="N43" s="3"/>
      <c r="O43" s="3"/>
      <c r="P43" s="16"/>
      <c r="Q43" s="16"/>
      <c r="R43" s="3"/>
    </row>
    <row r="351016" spans="2:3" x14ac:dyDescent="0.25">
      <c r="B351016" t="s">
        <v>28</v>
      </c>
      <c r="C351016" t="s">
        <v>29</v>
      </c>
    </row>
    <row r="351017" spans="2:3" x14ac:dyDescent="0.25">
      <c r="B351017" t="s">
        <v>30</v>
      </c>
      <c r="C351017" t="s">
        <v>31</v>
      </c>
    </row>
    <row r="351018" spans="2:3" x14ac:dyDescent="0.25">
      <c r="C351018" t="s">
        <v>32</v>
      </c>
    </row>
  </sheetData>
  <mergeCells count="18">
    <mergeCell ref="G1:I1"/>
    <mergeCell ref="G2:I2"/>
    <mergeCell ref="G6:I6"/>
    <mergeCell ref="C8:R8"/>
    <mergeCell ref="C1:D1"/>
    <mergeCell ref="C2:D2"/>
    <mergeCell ref="C3:D3"/>
    <mergeCell ref="C4:D4"/>
    <mergeCell ref="C5:D5"/>
    <mergeCell ref="C6:D6"/>
    <mergeCell ref="E1:F1"/>
    <mergeCell ref="E2:F2"/>
    <mergeCell ref="E3:F3"/>
    <mergeCell ref="E4:F4"/>
    <mergeCell ref="B40:R40"/>
    <mergeCell ref="B41:R41"/>
    <mergeCell ref="E5:F5"/>
    <mergeCell ref="E6:F6"/>
  </mergeCells>
  <dataValidations count="17">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E11:E34">
      <formula1>0</formula1>
      <formula2>290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G11:G34">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H17:H3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7:L17 K22:L22 K23:K25 L2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M34 M26:M27 M32 M19 M16 M11:M14 M29: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P15 P17:P18 P20 P22:P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Q23:Q34 Q11:Q17 Q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R22:R34 J20:M20 K18:M18 R11:R20 L23:L24 J24">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N15 N17:N18 N20:N2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O15 O17:O18 O20:O27">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Q18 Q20 Q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D17:D34">
      <formula1>$B$350792:$B$350794</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F14:F34">
      <formula1>$C$350792:$C$350795</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D13:D16">
      <formula1>$B$350861:$B$350863</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F13">
      <formula1>$C$350861:$C$350864</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F11:F12">
      <formula1>$C$350840:$C$350843</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D11:D12">
      <formula1>$B$350840:$B$350842</formula1>
    </dataValidation>
  </dataValidations>
  <pageMargins left="0.70866141732283472" right="0.70866141732283472" top="0.74803149606299213" bottom="0.74803149606299213" header="0.31496062992125984" footer="0.31496062992125984"/>
  <pageSetup paperSize="5" scale="65"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F14.2  PLANES DE MEJORAMIENT...</vt:lpstr>
      <vt:lpstr>'F14.2  PLANES DE MEJORAMIENT...'!Títulos_a_imprimir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Felipe Jaramillo Claros</cp:lastModifiedBy>
  <cp:lastPrinted>2022-01-28T15:31:27Z</cp:lastPrinted>
  <dcterms:created xsi:type="dcterms:W3CDTF">2022-01-19T21:06:52Z</dcterms:created>
  <dcterms:modified xsi:type="dcterms:W3CDTF">2022-01-28T19:41:51Z</dcterms:modified>
</cp:coreProperties>
</file>