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poyo1.TIC\Desktop\"/>
    </mc:Choice>
  </mc:AlternateContent>
  <bookViews>
    <workbookView xWindow="0" yWindow="0" windowWidth="28800" windowHeight="12300"/>
  </bookViews>
  <sheets>
    <sheet name="F14.2  PLANES DE MEJORAMIENT..." sheetId="1" r:id="rId1"/>
  </sheets>
  <calcPr calcId="162913"/>
</workbook>
</file>

<file path=xl/calcChain.xml><?xml version="1.0" encoding="utf-8"?>
<calcChain xmlns="http://schemas.openxmlformats.org/spreadsheetml/2006/main">
  <c r="A17" i="1" l="1"/>
  <c r="A18" i="1" s="1"/>
  <c r="A19" i="1" s="1"/>
  <c r="A20" i="1" s="1"/>
  <c r="A21" i="1" s="1"/>
  <c r="A22" i="1" s="1"/>
  <c r="A23" i="1" s="1"/>
  <c r="A24" i="1" s="1"/>
  <c r="A25" i="1" s="1"/>
  <c r="A26" i="1" s="1"/>
  <c r="A27" i="1" s="1"/>
  <c r="A29" i="1" s="1"/>
</calcChain>
</file>

<file path=xl/sharedStrings.xml><?xml version="1.0" encoding="utf-8"?>
<sst xmlns="http://schemas.openxmlformats.org/spreadsheetml/2006/main" count="265" uniqueCount="115">
  <si>
    <t>Tipo Modalidad</t>
  </si>
  <si>
    <t>M-3: PLAN DE MEJORAMIENTO</t>
  </si>
  <si>
    <t>Formulario</t>
  </si>
  <si>
    <t>F14.2: PLANES DE MEJORAMIENTO - ENTES TERRITORIALES</t>
  </si>
  <si>
    <t>Moneda Informe</t>
  </si>
  <si>
    <t>Entidad</t>
  </si>
  <si>
    <t>Fecha</t>
  </si>
  <si>
    <t>Periodicidad</t>
  </si>
  <si>
    <t>OCASIONAL</t>
  </si>
  <si>
    <t>[1]</t>
  </si>
  <si>
    <t>0 SISTEMA GENERAL DE PARTICIPACIONES - SGP</t>
  </si>
  <si>
    <t>FORMULARIO CON INFORMACIÓN</t>
  </si>
  <si>
    <t>JUSTIFICACIÓN</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</si>
  <si>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</si>
  <si>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</si>
  <si>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</si>
  <si>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</si>
  <si>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</si>
  <si>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</si>
  <si>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</si>
  <si>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</si>
  <si>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</si>
  <si>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</si>
  <si>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</si>
  <si>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</si>
  <si>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</si>
  <si>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</si>
  <si>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
  </si>
  <si>
    <t>[2]</t>
  </si>
  <si>
    <t>0 REGALÍAS</t>
  </si>
  <si>
    <t>0 OTROS CONCEPTOS RELACIONADOS</t>
  </si>
  <si>
    <t>1 SI</t>
  </si>
  <si>
    <t xml:space="preserve">1 SUSCRIPCIÓN DEL PLAN DE MEJORAMIENTO </t>
  </si>
  <si>
    <t>2 NO</t>
  </si>
  <si>
    <t>2 AVANCE ó SEGUIMIENTO DEL PLAN DE MEJORAMIENTO</t>
  </si>
  <si>
    <t>3 FORMULARIO SIN INFORMACIÓN</t>
  </si>
  <si>
    <t>FILA_2</t>
  </si>
  <si>
    <t>FILA_3</t>
  </si>
  <si>
    <t>FILA_4</t>
  </si>
  <si>
    <t>FILA_5</t>
  </si>
  <si>
    <t>FILA_6</t>
  </si>
  <si>
    <t>FILA_7</t>
  </si>
  <si>
    <t>FILA_8</t>
  </si>
  <si>
    <t>FILA_9</t>
  </si>
  <si>
    <t>FILA_10</t>
  </si>
  <si>
    <t>FILA_11</t>
  </si>
  <si>
    <t>FILA_12</t>
  </si>
  <si>
    <t>FILA_13</t>
  </si>
  <si>
    <t>FILA_14</t>
  </si>
  <si>
    <t>FILA_16</t>
  </si>
  <si>
    <t>N.A</t>
  </si>
  <si>
    <t>H1</t>
  </si>
  <si>
    <t>Devolución de saldos sin ejecutar y rendimientos financieros. Proyecto BPIN 2016000060003 Servicio de transporte escolar en el departamento del Huila</t>
  </si>
  <si>
    <t>La Supervisión solicitara y realizara seguimiento a los documentos relacionados con la gestión financiera sobre la ejecución del proyecto de transporte escolar</t>
  </si>
  <si>
    <t>H1.2</t>
  </si>
  <si>
    <t xml:space="preserve">Elaborar instructivo para la recepción de los informes que deban presentar los municipios y soportes de la ejecución financiera. </t>
  </si>
  <si>
    <t>HA 2</t>
  </si>
  <si>
    <t>PLANEACIÓN PRECONTRACTUAL;
OBRA EN ESTADO DE ABANDONO DEL PROYECTO, PLAEACION POST CONTRACTUAL BPIN 2015004410069"CONSTRUCCION DEL CENTRO DE OPERACIONES DE EMERGENCIAS DE LA ZONA DE INFLUENCIA DEL VOLCAN NEVADO DEL HUILA EN EL MUNICPIO DE LA PLATA</t>
  </si>
  <si>
    <t>Ausencia de gestión por parte del departamento del Huila para ejecutar las obras
complementarias y colocar en funcionamiento el Centro de Operaciones de Emergencias
de la zona de influencia del volcán Nevado del Huila en el Municipio de La Plata</t>
  </si>
  <si>
    <t>proceso precontractual y contractual de las obras complementarias y la interventoria,  para el funcionamiento del Centro de Operaciones de Emergencias
de la zona de influencia del volcán Nevado del Huila en el Municipio de La Plata</t>
  </si>
  <si>
    <t>elaboracion de estudios previos, suscripcion de contrato de obra complementarias y de interventoria</t>
  </si>
  <si>
    <t>contrato de obra e interventoria</t>
  </si>
  <si>
    <t>EMERGE</t>
  </si>
  <si>
    <t>EDU</t>
  </si>
  <si>
    <t xml:space="preserve">SECRETARIA DE VIAS E INFRAESTRUCTURA </t>
  </si>
  <si>
    <t>Documento</t>
  </si>
  <si>
    <t xml:space="preserve">3.En los nuevos contratos y/o convenios suscritos por la dependencia se dejará un último pago correspondiente al 10% del valor presupuestado, a cancelar con la respectiva suscripción del acta de liquidación.
 </t>
  </si>
  <si>
    <t>Poco seguimiento por parte de los supervisores y carencia de herramientas para poder exigir a los contratistas o convenientes la liquidación de los contratos.</t>
  </si>
  <si>
    <t>HA3</t>
  </si>
  <si>
    <t xml:space="preserve">2.Realizar seguimiento trimestral y conminar a los supervisores de los contratos a realizar la liquidación efectiva.
 </t>
  </si>
  <si>
    <t xml:space="preserve">1. Levantar inventario de los contratos y convenios que se encuentran sin liquidar desde el 2015 al 2019.
 </t>
  </si>
  <si>
    <t>1. Realizar el reporte dentro del término establecido por parte del ente de control</t>
  </si>
  <si>
    <t>Indebido seguimiento por parte del funcionario encargado en remitir el reporte</t>
  </si>
  <si>
    <t>HA 4</t>
  </si>
  <si>
    <t>documento</t>
  </si>
  <si>
    <t>3. Sequimeinto trimestral de los indicadores y cumplimeinto de  de no materialización de la matriz de riesgos</t>
  </si>
  <si>
    <t>Indebido seguimiento por parte del funcionario encargado</t>
  </si>
  <si>
    <t xml:space="preserve">
2.Actualizar los indicadores de gestión de la secretaría a fin de que estos sean acordes con las metas y productos del actual plan de desarrollo.
</t>
  </si>
  <si>
    <t>la Secretaria de Educación Departamental emitirá Circular a los supervisores e interventores requiriendoles con la finalidad de que repose la totalidad de los informes de ejecución  en los contratos obra</t>
  </si>
  <si>
    <t>La Secretaría de Educación Departamental solicitará a los supervisores para que se incorporen la totalidad de los informes de ejecución de los contratos de obra</t>
  </si>
  <si>
    <t>H5.1</t>
  </si>
  <si>
    <t>En caso de requerirse comunicaciones adicionales al municipio, seran remitidas</t>
  </si>
  <si>
    <t>Oficio dirigido al municipio, solicitando que remita la totalidad de los informes de ejecución del contrato de obra</t>
  </si>
  <si>
    <t>La Secretaría de Educación Departamental solicitará a los municipios,  para que remita la totalidad de los informes de ejecución del contrato de obra</t>
  </si>
  <si>
    <t>H5</t>
  </si>
  <si>
    <t>EDC</t>
  </si>
  <si>
    <t>EDUC</t>
  </si>
  <si>
    <t>HA 4,1</t>
  </si>
  <si>
    <t>HA 4,2</t>
  </si>
  <si>
    <t>SECRETARIA DE AGRICULTURA Y MINERIA</t>
  </si>
  <si>
    <t>En la medidad en que sea posible y se cuente con la información esta actividad se podrá cumplir antes del plazo final programado.</t>
  </si>
  <si>
    <t>Cargar los documentos que hacen falta en el Portal Web del SECOP</t>
  </si>
  <si>
    <t xml:space="preserve">Cargar en el SECOP los documentos del Contrato de Interventoria 768 de 2015, que a continuación se relacionan:
1. Informes de Interventoria.
2. Actas de Comité Tecnico.
</t>
  </si>
  <si>
    <t>PUBLICACIÓN EN EL SISTEMA ELECTRÓNICO DE   CONTRATACIÓN PÚBLICA — SECOP. BPROYECTOS PIN  2013004410057,</t>
  </si>
  <si>
    <t>H4:A4</t>
  </si>
  <si>
    <t>Cargar en el SECOP los documentos del Contrato de Obra 1253 de 2014, que a continuación se relacionan:
1. Informes de Supervisión.
2. Informes de Obra.
3. Actas Parciales.</t>
  </si>
  <si>
    <t xml:space="preserve"> 
En la casilla 28 se establecen 10 documentos, pero se estima que dependiento el tipo de contrato esta cantidad puede ser mayor.</t>
  </si>
  <si>
    <t>Publicación oportuna</t>
  </si>
  <si>
    <t>Publicar dentro del termino establecido por la Ley, los documentos de cada uno de los procesos contractuales en el portal web del sistema electrónico de contratación pública (SECOP)</t>
  </si>
  <si>
    <t>agricultura</t>
  </si>
  <si>
    <t>Ausencia de seguimiento por parte de la supervision, al no controlar, exigir, solicitar y no verificar los estudios y diseñossuministados por la Gobernacion del Huila.</t>
  </si>
  <si>
    <t>Un Oficio                      
Un Certificado</t>
  </si>
  <si>
    <t>informe</t>
  </si>
  <si>
    <t>oficio</t>
  </si>
  <si>
    <t>Desorganización y falta de control en la documentación relacionada con la gestión financiera en la ejecución del proyecto impidiendo que el ente auditado remitirá la información de manera oportuna, procesable como establece el Art. 2  ley 1712 /14,</t>
  </si>
  <si>
    <t xml:space="preserve">Desorganización y falta de control en la documentación relacionada con la gestión financiera en la ejecución del proyecto impidiendo que el ente auditado remitirá la información de manera oportuna, procesable como establece el Art. 2  ley 1712 /14, </t>
  </si>
  <si>
    <t xml:space="preserve">En la revisión realizada a 15 convenios y 16 contratos de las vigencias 2014, 2015 y 2016 (muestra selectiva) que se encontraban pendientes de liquidar a noviembre de 2018, </t>
  </si>
  <si>
    <t>Calidad, obra en
estado de abandono Del
Proyecto, Planeación
Contratual BPIN 2013004410024
Construcción de obras
Inconclusas en Instituciones
Educativas de la Zona Rural del
Mpio. Cto. de obra No.
1361/2018
Cto. de Interventoría No.
381/2018</t>
  </si>
  <si>
    <t>No se logró evidenciar ningún tipo de seguimiento a la valoración de los Riesgos con el propósito de evitar la materialización de los mismos,  asi mismo los indicadores de gestión no tiene mediciion periodica , lo que dificulta evaluar la efectividad</t>
  </si>
  <si>
    <t xml:space="preserve">La sv e infraestructura del depto no presentó en la rendición de la cuenta consolidada de la vigencia 2019, el formato No. 12 Contratación en Línea, dificultando el seguimiento realizado a la contratación celebrada por el Departamento,  </t>
  </si>
  <si>
    <t>La ausencia de mecanismos de seguimiento y control en la ejecución del proyecto por parte de ente territorial Deptal  junto a las deficientes, omisivas y negligentes labores de la supervisión e interventoría conllevan a obtener obras con mala calidad</t>
  </si>
  <si>
    <t>Publicación de manera extemporánea,  omitió la publicación de otros,  incumpliendo con  lo establecido en el artículo 23  Ley 80/93, artículo 3  Ley 1150/07, artículo 19 del Dec.  1510/13, y artículo 2.2.1.1.1.7.1 del Dec  Único Reglamentario 1082/15</t>
  </si>
  <si>
    <t>Solicitar a la Secretaría de Hacienda Deptal la devolución de los saldos sin ejecutar y rendimientos financieros de convenios derivados del proyecto una vezse encuentren liquidados, y a su vez que la SH certifique la devolución de los recursos</t>
  </si>
  <si>
    <t>Oficio</t>
  </si>
  <si>
    <t>circular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</si>
</sst>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Calibri"/>
    </font>
    <font>
      <b/>
      <sz val="11"/>
      <color indexed="8"/>
      <name val="Calibri"/>
    </font>
    <font>
      <sz val="10"/>
      <color indexed="8"/>
      <name val="Arial"/>
      <family val="2"/>
    </font>
    <font>
      <sz val="11"/>
      <color indexed="8"/>
      <name val="Arial"/>
      <family val="2"/>
    </font>
  </fonts>
  <fills count="4">
    <fill>
      <patternFill patternType="none"/>
    </fill>
    <fill>
      <patternFill patternType="gray125"/>
    </fill>
    <fill>
      <patternFill patternType="solid">
        <fgColor indexed="54"/>
      </patternFill>
    </fill>
    <fill>
      <patternFill patternType="solid">
        <fgColor indexed="9"/>
      </patternFill>
    </fill>
  </fills>
  <borders count="19">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bottom/>
      <diagonal/>
    </border>
    <border>
      <left/>
      <right style="thin">
        <color auto="1"/>
      </right>
      <top/>
      <bottom/>
      <diagonal/>
    </border>
    <border>
      <left style="thin">
        <color indexed="8"/>
      </left>
      <right/>
      <top style="thin">
        <color indexed="8"/>
      </top>
      <bottom style="thin">
        <color indexed="8"/>
      </bottom>
      <diagonal/>
    </border>
    <border>
      <left/>
      <right style="thin">
        <color indexed="64"/>
      </right>
      <top style="thin">
        <color indexed="64"/>
      </top>
      <bottom/>
      <diagonal/>
    </border>
    <border>
      <left/>
      <right style="thin">
        <color auto="1"/>
      </right>
      <top style="thin">
        <color auto="1"/>
      </top>
      <bottom style="thin">
        <color auto="1"/>
      </bottom>
      <diagonal/>
    </border>
    <border>
      <left/>
      <right style="thin">
        <color indexed="64"/>
      </right>
      <top style="thin">
        <color indexed="64"/>
      </top>
      <bottom style="medium">
        <color indexed="64"/>
      </bottom>
      <diagonal/>
    </border>
    <border>
      <left style="thin">
        <color indexed="8"/>
      </left>
      <right style="thin">
        <color indexed="8"/>
      </right>
      <top style="thin">
        <color indexed="8"/>
      </top>
      <bottom/>
      <diagonal/>
    </border>
  </borders>
  <cellStyleXfs count="1">
    <xf numFmtId="0" fontId="0" fillId="0" borderId="0"/>
  </cellStyleXfs>
  <cellXfs count="64">
    <xf numFmtId="0" fontId="0" fillId="0" borderId="0" xfId="0"/>
    <xf numFmtId="0" fontId="1" fillId="2" borderId="1" xfId="0" applyFont="1" applyFill="1" applyBorder="1" applyAlignment="1">
      <alignment horizontal="center" vertical="center"/>
    </xf>
    <xf numFmtId="1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4" fontId="2" fillId="3" borderId="3"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3" fillId="0" borderId="3" xfId="0" applyFont="1" applyBorder="1" applyAlignment="1">
      <alignment vertical="top" wrapText="1"/>
    </xf>
    <xf numFmtId="0" fontId="4" fillId="3" borderId="3" xfId="0" applyFont="1" applyFill="1" applyBorder="1" applyAlignment="1" applyProtection="1">
      <alignment horizontal="center" vertical="center" wrapText="1"/>
      <protection locked="0"/>
    </xf>
    <xf numFmtId="0" fontId="4" fillId="0" borderId="3" xfId="0" applyFont="1" applyBorder="1" applyAlignment="1">
      <alignment horizontal="center" vertical="center" wrapText="1"/>
    </xf>
    <xf numFmtId="14" fontId="4" fillId="3" borderId="3" xfId="0" applyNumberFormat="1" applyFont="1" applyFill="1" applyBorder="1" applyAlignment="1" applyProtection="1">
      <alignment horizontal="center" vertical="center" wrapText="1"/>
      <protection locked="0"/>
    </xf>
    <xf numFmtId="14" fontId="4" fillId="3" borderId="7" xfId="0" applyNumberFormat="1" applyFont="1" applyFill="1" applyBorder="1" applyAlignment="1" applyProtection="1">
      <alignment horizontal="center" vertical="center" wrapText="1"/>
      <protection locked="0"/>
    </xf>
    <xf numFmtId="0" fontId="4" fillId="3" borderId="2" xfId="0" applyFont="1" applyFill="1" applyBorder="1" applyAlignment="1" applyProtection="1">
      <alignment horizontal="center" vertical="center" wrapText="1"/>
      <protection locked="0"/>
    </xf>
    <xf numFmtId="0" fontId="4" fillId="3" borderId="6" xfId="0" applyFont="1" applyFill="1" applyBorder="1" applyAlignment="1" applyProtection="1">
      <alignment horizontal="center" vertical="center"/>
      <protection locked="0"/>
    </xf>
    <xf numFmtId="14" fontId="4" fillId="3" borderId="7" xfId="0" applyNumberFormat="1" applyFont="1" applyFill="1" applyBorder="1" applyAlignment="1" applyProtection="1">
      <alignment horizontal="center" vertical="center"/>
      <protection locked="0"/>
    </xf>
    <xf numFmtId="14" fontId="4" fillId="3" borderId="3" xfId="0" applyNumberFormat="1" applyFont="1" applyFill="1" applyBorder="1" applyAlignment="1" applyProtection="1">
      <alignment horizontal="center" vertical="center"/>
      <protection locked="0"/>
    </xf>
    <xf numFmtId="0" fontId="4" fillId="0" borderId="3" xfId="0" applyFont="1" applyBorder="1" applyAlignment="1">
      <alignment horizontal="center" vertical="center"/>
    </xf>
    <xf numFmtId="0" fontId="4" fillId="3" borderId="3" xfId="0" applyFont="1" applyFill="1" applyBorder="1" applyAlignment="1" applyProtection="1">
      <alignment horizontal="center" vertical="center"/>
      <protection locked="0"/>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0" xfId="0" applyFont="1" applyAlignment="1">
      <alignment horizontal="center" vertical="center" wrapText="1"/>
    </xf>
    <xf numFmtId="0" fontId="1" fillId="2" borderId="14" xfId="0" applyFont="1" applyFill="1" applyBorder="1" applyAlignment="1">
      <alignment horizontal="center" vertical="center"/>
    </xf>
    <xf numFmtId="0" fontId="1" fillId="2" borderId="18" xfId="0" applyFont="1" applyFill="1" applyBorder="1" applyAlignment="1">
      <alignment horizontal="center" vertical="center"/>
    </xf>
    <xf numFmtId="0" fontId="3" fillId="0" borderId="11" xfId="0" applyFont="1" applyBorder="1" applyAlignment="1">
      <alignment horizontal="center" vertical="center"/>
    </xf>
    <xf numFmtId="0" fontId="4" fillId="3" borderId="11" xfId="0" applyFont="1" applyFill="1" applyBorder="1" applyAlignment="1" applyProtection="1">
      <alignment horizontal="center" vertical="center" wrapText="1"/>
      <protection locked="0"/>
    </xf>
    <xf numFmtId="0" fontId="3" fillId="3" borderId="11" xfId="0" applyFont="1" applyFill="1" applyBorder="1" applyAlignment="1" applyProtection="1">
      <alignment horizontal="center" vertical="center" wrapText="1"/>
      <protection locked="0"/>
    </xf>
    <xf numFmtId="0" fontId="3" fillId="3" borderId="15" xfId="0" applyFont="1" applyFill="1" applyBorder="1" applyAlignment="1" applyProtection="1">
      <alignment horizontal="center" vertical="center" wrapText="1"/>
      <protection locked="0"/>
    </xf>
    <xf numFmtId="0" fontId="3" fillId="0" borderId="4" xfId="0" applyFont="1" applyBorder="1" applyAlignment="1">
      <alignment horizontal="center" vertical="center"/>
    </xf>
    <xf numFmtId="0" fontId="3" fillId="3" borderId="3" xfId="0" applyFont="1" applyFill="1" applyBorder="1" applyAlignment="1" applyProtection="1">
      <alignment horizontal="center" vertical="center"/>
      <protection locked="0"/>
    </xf>
    <xf numFmtId="14" fontId="3" fillId="3" borderId="4" xfId="0" applyNumberFormat="1" applyFont="1" applyFill="1" applyBorder="1" applyAlignment="1" applyProtection="1">
      <alignment horizontal="center" vertical="center"/>
      <protection locked="0"/>
    </xf>
    <xf numFmtId="0" fontId="3" fillId="3" borderId="4" xfId="0" applyFont="1" applyFill="1" applyBorder="1" applyAlignment="1" applyProtection="1">
      <alignment horizontal="center" vertical="center"/>
      <protection locked="0"/>
    </xf>
    <xf numFmtId="0" fontId="3" fillId="3" borderId="5" xfId="0" applyFont="1" applyFill="1" applyBorder="1" applyAlignment="1" applyProtection="1">
      <alignment horizontal="center" vertical="center" wrapText="1"/>
      <protection locked="0"/>
    </xf>
    <xf numFmtId="0" fontId="4" fillId="0" borderId="0" xfId="0" applyFont="1" applyAlignment="1">
      <alignment vertical="center"/>
    </xf>
    <xf numFmtId="0" fontId="4" fillId="0" borderId="11" xfId="0" applyFont="1" applyBorder="1" applyAlignment="1">
      <alignment horizontal="center" vertical="center"/>
    </xf>
    <xf numFmtId="0" fontId="4" fillId="3" borderId="7" xfId="0" applyFont="1" applyFill="1" applyBorder="1" applyAlignment="1" applyProtection="1">
      <alignment vertical="center" wrapText="1"/>
      <protection locked="0"/>
    </xf>
    <xf numFmtId="0" fontId="4" fillId="3" borderId="6" xfId="0" applyFont="1" applyFill="1" applyBorder="1" applyAlignment="1" applyProtection="1">
      <alignment horizontal="center" vertical="center" wrapText="1"/>
      <protection locked="0"/>
    </xf>
    <xf numFmtId="0" fontId="4" fillId="3" borderId="11" xfId="0" applyFont="1" applyFill="1" applyBorder="1" applyAlignment="1" applyProtection="1">
      <alignment horizontal="center" vertical="center"/>
      <protection locked="0"/>
    </xf>
    <xf numFmtId="0" fontId="4" fillId="3" borderId="16" xfId="0" applyFont="1" applyFill="1" applyBorder="1" applyAlignment="1" applyProtection="1">
      <alignment horizontal="center" vertical="center" wrapText="1"/>
      <protection locked="0"/>
    </xf>
    <xf numFmtId="0" fontId="4" fillId="3" borderId="17" xfId="0" applyFont="1" applyFill="1" applyBorder="1" applyAlignment="1" applyProtection="1">
      <alignment vertical="center" wrapText="1"/>
      <protection locked="0"/>
    </xf>
    <xf numFmtId="0" fontId="4" fillId="0" borderId="9" xfId="0" applyFont="1" applyBorder="1" applyAlignment="1">
      <alignment horizontal="center" vertical="center"/>
    </xf>
    <xf numFmtId="0" fontId="4" fillId="3" borderId="10" xfId="0" applyFont="1" applyFill="1" applyBorder="1" applyAlignment="1" applyProtection="1">
      <alignment vertical="center" wrapText="1"/>
      <protection locked="0"/>
    </xf>
    <xf numFmtId="0" fontId="4" fillId="3" borderId="9" xfId="0" applyFont="1" applyFill="1" applyBorder="1" applyAlignment="1" applyProtection="1">
      <alignment horizontal="center" vertical="center" wrapText="1"/>
      <protection locked="0"/>
    </xf>
    <xf numFmtId="0" fontId="3" fillId="3" borderId="8" xfId="0" applyFont="1" applyFill="1" applyBorder="1" applyAlignment="1" applyProtection="1">
      <alignment horizontal="center" vertical="center" wrapText="1"/>
      <protection locked="0"/>
    </xf>
    <xf numFmtId="0" fontId="0" fillId="0" borderId="0" xfId="0" applyAlignment="1">
      <alignment horizontal="center" vertical="center"/>
    </xf>
    <xf numFmtId="14" fontId="4" fillId="0" borderId="3" xfId="0" applyNumberFormat="1" applyFont="1" applyBorder="1" applyAlignment="1">
      <alignment horizontal="center" vertical="center"/>
    </xf>
    <xf numFmtId="0" fontId="4" fillId="3" borderId="3" xfId="0" applyFont="1" applyFill="1" applyBorder="1" applyAlignment="1" applyProtection="1">
      <alignment horizontal="center" vertical="top" wrapText="1"/>
      <protection locked="0"/>
    </xf>
    <xf numFmtId="0" fontId="0" fillId="0" borderId="0" xfId="0" applyAlignment="1">
      <alignment horizontal="left"/>
    </xf>
    <xf numFmtId="0" fontId="1" fillId="2" borderId="1" xfId="0" applyFont="1" applyFill="1" applyBorder="1" applyAlignment="1">
      <alignment horizontal="left" vertical="center"/>
    </xf>
    <xf numFmtId="0" fontId="0" fillId="3" borderId="2" xfId="0" applyFill="1" applyBorder="1" applyAlignment="1" applyProtection="1">
      <alignment horizontal="left" vertical="center"/>
      <protection locked="0"/>
    </xf>
    <xf numFmtId="0" fontId="4" fillId="3" borderId="3" xfId="0" applyFont="1" applyFill="1" applyBorder="1" applyAlignment="1" applyProtection="1">
      <alignment horizontal="left" vertical="top" wrapText="1"/>
      <protection locked="0"/>
    </xf>
    <xf numFmtId="0" fontId="1" fillId="2" borderId="1" xfId="0" applyFont="1" applyFill="1" applyBorder="1" applyAlignment="1">
      <alignment horizontal="left"/>
    </xf>
    <xf numFmtId="0" fontId="0" fillId="3" borderId="2" xfId="0" applyFill="1" applyBorder="1" applyAlignment="1" applyProtection="1">
      <alignment horizontal="left"/>
      <protection locked="0"/>
    </xf>
    <xf numFmtId="0" fontId="3" fillId="0" borderId="4" xfId="0" applyFont="1" applyBorder="1" applyAlignment="1">
      <alignment horizontal="left" vertical="top" wrapText="1"/>
    </xf>
    <xf numFmtId="0" fontId="3" fillId="0" borderId="4" xfId="0" applyFont="1" applyBorder="1" applyAlignment="1">
      <alignment horizontal="justify" vertical="top" wrapText="1"/>
    </xf>
    <xf numFmtId="0" fontId="3" fillId="0" borderId="4" xfId="0" applyFont="1" applyBorder="1" applyAlignment="1">
      <alignment vertical="top" wrapText="1"/>
    </xf>
    <xf numFmtId="0" fontId="4" fillId="3" borderId="11" xfId="0" applyFont="1" applyFill="1" applyBorder="1" applyAlignment="1" applyProtection="1">
      <alignment horizontal="left" vertical="top" wrapText="1"/>
      <protection locked="0"/>
    </xf>
    <xf numFmtId="0" fontId="4" fillId="3" borderId="9" xfId="0" applyFont="1" applyFill="1" applyBorder="1" applyAlignment="1" applyProtection="1">
      <alignment horizontal="left" vertical="top" wrapText="1"/>
      <protection locked="0"/>
    </xf>
    <xf numFmtId="0" fontId="3" fillId="0" borderId="3" xfId="0" applyFont="1" applyBorder="1" applyAlignment="1">
      <alignment horizontal="left" vertical="top" wrapText="1"/>
    </xf>
    <xf numFmtId="0" fontId="4" fillId="3" borderId="3" xfId="0" applyFont="1" applyFill="1" applyBorder="1" applyAlignment="1" applyProtection="1">
      <alignment horizontal="left" vertical="top"/>
      <protection locked="0"/>
    </xf>
    <xf numFmtId="0" fontId="3" fillId="3" borderId="3" xfId="0" applyFont="1" applyFill="1" applyBorder="1" applyAlignment="1" applyProtection="1">
      <alignment horizontal="center" vertical="center" wrapText="1"/>
      <protection locked="0"/>
    </xf>
    <xf numFmtId="0" fontId="4" fillId="0" borderId="9" xfId="0" applyFont="1" applyBorder="1" applyAlignment="1">
      <alignment horizontal="left" vertical="top" wrapText="1"/>
    </xf>
    <xf numFmtId="3" fontId="0" fillId="0" borderId="0" xfId="0" applyNumberFormat="1"/>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8"/>
  <sheetViews>
    <sheetView tabSelected="1" zoomScale="80" zoomScaleNormal="80" workbookViewId="0">
      <selection activeCell="H29" sqref="H29"/>
    </sheetView>
  </sheetViews>
  <sheetFormatPr baseColWidth="10" defaultColWidth="9.140625" defaultRowHeight="15" x14ac:dyDescent="0.25"/>
  <cols>
    <col min="2" max="3" width="16.5703125" customWidth="1"/>
    <col min="4" max="4" width="9.42578125" customWidth="1"/>
    <col min="5" max="5" width="20" customWidth="1"/>
    <col min="6" max="6" width="16.5703125" customWidth="1"/>
    <col min="7" max="7" width="37" customWidth="1"/>
    <col min="8" max="8" width="32.7109375" customWidth="1"/>
    <col min="9" max="9" width="26.140625" style="46" customWidth="1"/>
    <col min="10" max="10" width="31" style="46" customWidth="1"/>
    <col min="11" max="11" width="14" customWidth="1"/>
    <col min="12" max="12" width="13.42578125" customWidth="1"/>
    <col min="13" max="14" width="14.42578125" customWidth="1"/>
    <col min="15" max="15" width="14.85546875" customWidth="1"/>
    <col min="16" max="16" width="10.7109375" customWidth="1"/>
    <col min="17" max="17" width="19" customWidth="1"/>
    <col min="19" max="256" width="8" hidden="1"/>
  </cols>
  <sheetData>
    <row r="1" spans="1:18" x14ac:dyDescent="0.25">
      <c r="B1" s="1" t="s">
        <v>0</v>
      </c>
      <c r="C1" s="1">
        <v>53</v>
      </c>
      <c r="D1" s="1" t="s">
        <v>1</v>
      </c>
    </row>
    <row r="2" spans="1:18" x14ac:dyDescent="0.25">
      <c r="B2" s="1" t="s">
        <v>2</v>
      </c>
      <c r="C2" s="1">
        <v>401</v>
      </c>
      <c r="D2" s="1" t="s">
        <v>3</v>
      </c>
    </row>
    <row r="3" spans="1:18" x14ac:dyDescent="0.25">
      <c r="B3" s="1" t="s">
        <v>4</v>
      </c>
      <c r="C3" s="1">
        <v>1</v>
      </c>
    </row>
    <row r="4" spans="1:18" x14ac:dyDescent="0.25">
      <c r="B4" s="1" t="s">
        <v>5</v>
      </c>
      <c r="C4" s="1">
        <v>7811</v>
      </c>
    </row>
    <row r="5" spans="1:18" x14ac:dyDescent="0.25">
      <c r="B5" s="1" t="s">
        <v>6</v>
      </c>
      <c r="C5" s="4">
        <v>44165</v>
      </c>
    </row>
    <row r="6" spans="1:18" x14ac:dyDescent="0.25">
      <c r="B6" s="1" t="s">
        <v>7</v>
      </c>
      <c r="C6" s="1">
        <v>0</v>
      </c>
      <c r="D6" s="1" t="s">
        <v>8</v>
      </c>
    </row>
    <row r="8" spans="1:18" x14ac:dyDescent="0.25">
      <c r="A8" s="1" t="s">
        <v>9</v>
      </c>
      <c r="B8" s="62" t="s">
        <v>10</v>
      </c>
      <c r="C8" s="63"/>
      <c r="D8" s="63"/>
      <c r="E8" s="63"/>
      <c r="F8" s="63"/>
      <c r="G8" s="63"/>
      <c r="H8" s="63"/>
      <c r="I8" s="63"/>
      <c r="J8" s="63"/>
      <c r="K8" s="63"/>
      <c r="L8" s="63"/>
      <c r="M8" s="63"/>
      <c r="N8" s="63"/>
      <c r="O8" s="63"/>
      <c r="P8" s="63"/>
      <c r="Q8" s="63"/>
    </row>
    <row r="9" spans="1:18" x14ac:dyDescent="0.25">
      <c r="C9" s="1">
        <v>2</v>
      </c>
      <c r="D9" s="1">
        <v>3</v>
      </c>
      <c r="E9" s="1">
        <v>4</v>
      </c>
      <c r="F9" s="1">
        <v>8</v>
      </c>
      <c r="G9" s="1">
        <v>12</v>
      </c>
      <c r="H9" s="1">
        <v>16</v>
      </c>
      <c r="I9" s="50">
        <v>20</v>
      </c>
      <c r="J9" s="47">
        <v>24</v>
      </c>
      <c r="K9" s="1">
        <v>28</v>
      </c>
      <c r="L9" s="1">
        <v>31</v>
      </c>
      <c r="M9" s="1">
        <v>32</v>
      </c>
      <c r="N9" s="1">
        <v>36</v>
      </c>
      <c r="O9" s="1">
        <v>40</v>
      </c>
      <c r="P9" s="1">
        <v>44</v>
      </c>
      <c r="Q9" s="1">
        <v>48</v>
      </c>
    </row>
    <row r="10" spans="1:18" ht="15.75" thickBot="1" x14ac:dyDescent="0.3">
      <c r="C10" s="1" t="s">
        <v>11</v>
      </c>
      <c r="D10" s="1" t="s">
        <v>12</v>
      </c>
      <c r="E10" s="1" t="s">
        <v>13</v>
      </c>
      <c r="F10" s="1" t="s">
        <v>14</v>
      </c>
      <c r="G10" s="1" t="s">
        <v>15</v>
      </c>
      <c r="H10" s="1" t="s">
        <v>16</v>
      </c>
      <c r="I10" s="50" t="s">
        <v>17</v>
      </c>
      <c r="J10" s="47" t="s">
        <v>18</v>
      </c>
      <c r="K10" s="1" t="s">
        <v>19</v>
      </c>
      <c r="L10" s="1" t="s">
        <v>20</v>
      </c>
      <c r="M10" s="1" t="s">
        <v>21</v>
      </c>
      <c r="N10" s="1" t="s">
        <v>22</v>
      </c>
      <c r="O10" s="1" t="s">
        <v>23</v>
      </c>
      <c r="P10" s="1" t="s">
        <v>24</v>
      </c>
      <c r="Q10" s="1" t="s">
        <v>25</v>
      </c>
    </row>
    <row r="11" spans="1:18" ht="15.75" thickBot="1" x14ac:dyDescent="0.3">
      <c r="A11" s="1">
        <v>1</v>
      </c>
      <c r="B11" t="s">
        <v>26</v>
      </c>
      <c r="C11" s="3" t="s">
        <v>27</v>
      </c>
      <c r="D11" s="3" t="s">
        <v>27</v>
      </c>
      <c r="E11" s="3" t="s">
        <v>27</v>
      </c>
      <c r="F11" s="3" t="s">
        <v>27</v>
      </c>
      <c r="G11" s="3" t="s">
        <v>27</v>
      </c>
      <c r="H11" s="3" t="s">
        <v>27</v>
      </c>
      <c r="I11" s="51" t="s">
        <v>27</v>
      </c>
      <c r="J11" s="48" t="s">
        <v>27</v>
      </c>
      <c r="K11" s="3" t="s">
        <v>27</v>
      </c>
      <c r="L11" s="3"/>
      <c r="M11" s="2" t="s">
        <v>27</v>
      </c>
      <c r="N11" s="2" t="s">
        <v>27</v>
      </c>
      <c r="O11" s="3"/>
      <c r="P11" s="3"/>
      <c r="Q11" s="3" t="s">
        <v>27</v>
      </c>
    </row>
    <row r="13" spans="1:18" x14ac:dyDescent="0.25">
      <c r="A13" s="1" t="s">
        <v>28</v>
      </c>
      <c r="B13" s="62" t="s">
        <v>29</v>
      </c>
      <c r="C13" s="63"/>
      <c r="D13" s="63"/>
      <c r="E13" s="63"/>
      <c r="F13" s="63"/>
      <c r="G13" s="63"/>
      <c r="H13" s="63"/>
      <c r="I13" s="63"/>
      <c r="J13" s="63"/>
      <c r="K13" s="63"/>
      <c r="L13" s="63"/>
      <c r="M13" s="63"/>
      <c r="N13" s="63"/>
      <c r="O13" s="63"/>
      <c r="P13" s="63"/>
      <c r="Q13" s="63"/>
    </row>
    <row r="14" spans="1:18" x14ac:dyDescent="0.25">
      <c r="C14" s="1">
        <v>2</v>
      </c>
      <c r="D14" s="1">
        <v>3</v>
      </c>
      <c r="E14" s="1">
        <v>4</v>
      </c>
      <c r="F14" s="1">
        <v>8</v>
      </c>
      <c r="G14" s="1">
        <v>12</v>
      </c>
      <c r="H14" s="1">
        <v>16</v>
      </c>
      <c r="I14" s="50">
        <v>20</v>
      </c>
      <c r="J14" s="47">
        <v>24</v>
      </c>
      <c r="K14" s="1">
        <v>28</v>
      </c>
      <c r="L14" s="1">
        <v>31</v>
      </c>
      <c r="M14" s="1">
        <v>32</v>
      </c>
      <c r="N14" s="1">
        <v>36</v>
      </c>
      <c r="O14" s="1">
        <v>40</v>
      </c>
      <c r="P14" s="1">
        <v>44</v>
      </c>
      <c r="Q14" s="1">
        <v>48</v>
      </c>
    </row>
    <row r="15" spans="1:18" x14ac:dyDescent="0.25">
      <c r="C15" s="22" t="s">
        <v>11</v>
      </c>
      <c r="D15" s="22" t="s">
        <v>12</v>
      </c>
      <c r="E15" s="1" t="s">
        <v>13</v>
      </c>
      <c r="F15" s="1" t="s">
        <v>14</v>
      </c>
      <c r="G15" s="1" t="s">
        <v>15</v>
      </c>
      <c r="H15" s="1" t="s">
        <v>16</v>
      </c>
      <c r="I15" s="50" t="s">
        <v>17</v>
      </c>
      <c r="J15" s="47" t="s">
        <v>18</v>
      </c>
      <c r="K15" s="1" t="s">
        <v>19</v>
      </c>
      <c r="L15" s="1" t="s">
        <v>20</v>
      </c>
      <c r="M15" s="1" t="s">
        <v>21</v>
      </c>
      <c r="N15" s="1" t="s">
        <v>22</v>
      </c>
      <c r="O15" s="1" t="s">
        <v>23</v>
      </c>
      <c r="P15" s="1" t="s">
        <v>24</v>
      </c>
      <c r="Q15" s="1" t="s">
        <v>25</v>
      </c>
    </row>
    <row r="16" spans="1:18" ht="155.25" customHeight="1" x14ac:dyDescent="0.25">
      <c r="A16" s="21">
        <v>1</v>
      </c>
      <c r="B16" s="23" t="s">
        <v>26</v>
      </c>
      <c r="C16" s="24" t="s">
        <v>31</v>
      </c>
      <c r="D16" s="25" t="s">
        <v>50</v>
      </c>
      <c r="E16" s="26" t="s">
        <v>32</v>
      </c>
      <c r="F16" s="27" t="s">
        <v>51</v>
      </c>
      <c r="G16" s="52" t="s">
        <v>52</v>
      </c>
      <c r="H16" s="54" t="s">
        <v>104</v>
      </c>
      <c r="I16" s="52" t="s">
        <v>53</v>
      </c>
      <c r="J16" s="57" t="s">
        <v>112</v>
      </c>
      <c r="K16" s="59" t="s">
        <v>101</v>
      </c>
      <c r="L16" s="28">
        <v>2</v>
      </c>
      <c r="M16" s="29">
        <v>44228</v>
      </c>
      <c r="N16" s="29">
        <v>44560</v>
      </c>
      <c r="O16" s="30">
        <v>40</v>
      </c>
      <c r="P16" s="30">
        <v>0</v>
      </c>
      <c r="Q16" s="31"/>
      <c r="R16" s="32" t="s">
        <v>63</v>
      </c>
    </row>
    <row r="17" spans="1:19" s="6" customFormat="1" ht="137.25" customHeight="1" thickBot="1" x14ac:dyDescent="0.3">
      <c r="A17" s="21">
        <f>A16+1</f>
        <v>2</v>
      </c>
      <c r="B17" s="23" t="s">
        <v>36</v>
      </c>
      <c r="C17" s="24" t="s">
        <v>31</v>
      </c>
      <c r="D17" s="25" t="s">
        <v>50</v>
      </c>
      <c r="E17" s="26" t="s">
        <v>32</v>
      </c>
      <c r="F17" s="27" t="s">
        <v>54</v>
      </c>
      <c r="G17" s="52" t="s">
        <v>52</v>
      </c>
      <c r="H17" s="53" t="s">
        <v>105</v>
      </c>
      <c r="I17" s="52" t="s">
        <v>53</v>
      </c>
      <c r="J17" s="52" t="s">
        <v>55</v>
      </c>
      <c r="K17" s="27" t="s">
        <v>74</v>
      </c>
      <c r="L17" s="27">
        <v>1</v>
      </c>
      <c r="M17" s="29">
        <v>44228</v>
      </c>
      <c r="N17" s="29">
        <v>44560</v>
      </c>
      <c r="O17" s="30">
        <v>40</v>
      </c>
      <c r="P17" s="30">
        <v>0</v>
      </c>
      <c r="Q17" s="31"/>
      <c r="R17" s="32" t="s">
        <v>63</v>
      </c>
    </row>
    <row r="18" spans="1:19" s="6" customFormat="1" ht="157.5" thickBot="1" x14ac:dyDescent="0.3">
      <c r="A18" s="21">
        <f t="shared" ref="A18:A29" si="0">A17+1</f>
        <v>3</v>
      </c>
      <c r="B18" s="33" t="s">
        <v>37</v>
      </c>
      <c r="C18" s="24" t="s">
        <v>31</v>
      </c>
      <c r="D18" s="24" t="s">
        <v>50</v>
      </c>
      <c r="E18" s="34" t="s">
        <v>32</v>
      </c>
      <c r="F18" s="35" t="s">
        <v>56</v>
      </c>
      <c r="G18" s="57" t="s">
        <v>57</v>
      </c>
      <c r="H18" s="45" t="s">
        <v>58</v>
      </c>
      <c r="I18" s="49" t="s">
        <v>59</v>
      </c>
      <c r="J18" s="49" t="s">
        <v>60</v>
      </c>
      <c r="K18" s="9" t="s">
        <v>61</v>
      </c>
      <c r="L18" s="9">
        <v>2</v>
      </c>
      <c r="M18" s="10">
        <v>44198</v>
      </c>
      <c r="N18" s="11">
        <v>44560</v>
      </c>
      <c r="O18" s="12">
        <v>52</v>
      </c>
      <c r="P18" s="30">
        <v>0</v>
      </c>
      <c r="Q18" s="12" t="s">
        <v>27</v>
      </c>
      <c r="R18" s="32" t="s">
        <v>62</v>
      </c>
    </row>
    <row r="19" spans="1:19" s="6" customFormat="1" ht="100.5" thickBot="1" x14ac:dyDescent="0.3">
      <c r="A19" s="21">
        <f t="shared" si="0"/>
        <v>4</v>
      </c>
      <c r="B19" s="33" t="s">
        <v>38</v>
      </c>
      <c r="C19" s="36" t="s">
        <v>31</v>
      </c>
      <c r="D19" s="36" t="s">
        <v>50</v>
      </c>
      <c r="E19" s="34" t="s">
        <v>32</v>
      </c>
      <c r="F19" s="13" t="s">
        <v>68</v>
      </c>
      <c r="G19" s="57" t="s">
        <v>106</v>
      </c>
      <c r="H19" s="7" t="s">
        <v>100</v>
      </c>
      <c r="I19" s="49" t="s">
        <v>67</v>
      </c>
      <c r="J19" s="57" t="s">
        <v>70</v>
      </c>
      <c r="K19" s="8" t="s">
        <v>74</v>
      </c>
      <c r="L19" s="8">
        <v>1</v>
      </c>
      <c r="M19" s="15">
        <v>44197</v>
      </c>
      <c r="N19" s="14">
        <v>44561</v>
      </c>
      <c r="O19" s="43">
        <v>52</v>
      </c>
      <c r="P19" s="30">
        <v>0</v>
      </c>
      <c r="Q19" s="13"/>
      <c r="R19" s="9" t="s">
        <v>64</v>
      </c>
    </row>
    <row r="20" spans="1:19" s="6" customFormat="1" ht="100.5" thickBot="1" x14ac:dyDescent="0.3">
      <c r="A20" s="21">
        <f t="shared" si="0"/>
        <v>5</v>
      </c>
      <c r="B20" s="33" t="s">
        <v>39</v>
      </c>
      <c r="C20" s="36" t="s">
        <v>31</v>
      </c>
      <c r="D20" s="36" t="s">
        <v>50</v>
      </c>
      <c r="E20" s="34" t="s">
        <v>32</v>
      </c>
      <c r="F20" s="13" t="s">
        <v>68</v>
      </c>
      <c r="G20" s="57" t="s">
        <v>106</v>
      </c>
      <c r="H20" s="7" t="s">
        <v>100</v>
      </c>
      <c r="I20" s="49" t="s">
        <v>67</v>
      </c>
      <c r="J20" s="57" t="s">
        <v>69</v>
      </c>
      <c r="K20" s="17" t="s">
        <v>102</v>
      </c>
      <c r="L20" s="8">
        <v>3</v>
      </c>
      <c r="M20" s="15">
        <v>44197</v>
      </c>
      <c r="N20" s="14">
        <v>44561</v>
      </c>
      <c r="O20" s="43">
        <v>52</v>
      </c>
      <c r="P20" s="30">
        <v>0</v>
      </c>
      <c r="Q20" s="13"/>
      <c r="R20" s="9" t="s">
        <v>64</v>
      </c>
    </row>
    <row r="21" spans="1:19" s="6" customFormat="1" ht="115.5" thickBot="1" x14ac:dyDescent="0.3">
      <c r="A21" s="21">
        <f t="shared" si="0"/>
        <v>6</v>
      </c>
      <c r="B21" s="33" t="s">
        <v>40</v>
      </c>
      <c r="C21" s="36" t="s">
        <v>31</v>
      </c>
      <c r="D21" s="36" t="s">
        <v>50</v>
      </c>
      <c r="E21" s="34" t="s">
        <v>32</v>
      </c>
      <c r="F21" s="13" t="s">
        <v>68</v>
      </c>
      <c r="G21" s="57" t="s">
        <v>106</v>
      </c>
      <c r="H21" s="7" t="s">
        <v>100</v>
      </c>
      <c r="I21" s="49" t="s">
        <v>67</v>
      </c>
      <c r="J21" s="57" t="s">
        <v>66</v>
      </c>
      <c r="K21" s="17" t="s">
        <v>65</v>
      </c>
      <c r="L21" s="8">
        <v>6</v>
      </c>
      <c r="M21" s="44">
        <v>44197</v>
      </c>
      <c r="N21" s="15">
        <v>44561</v>
      </c>
      <c r="O21" s="43">
        <v>52</v>
      </c>
      <c r="P21" s="30">
        <v>0</v>
      </c>
      <c r="Q21" s="13"/>
      <c r="R21" s="9" t="s">
        <v>64</v>
      </c>
    </row>
    <row r="22" spans="1:19" s="6" customFormat="1" ht="129" thickBot="1" x14ac:dyDescent="0.3">
      <c r="A22" s="21">
        <f t="shared" si="0"/>
        <v>7</v>
      </c>
      <c r="B22" s="33" t="s">
        <v>41</v>
      </c>
      <c r="C22" s="36" t="s">
        <v>31</v>
      </c>
      <c r="D22" s="36" t="s">
        <v>50</v>
      </c>
      <c r="E22" s="34" t="s">
        <v>32</v>
      </c>
      <c r="F22" s="13" t="s">
        <v>73</v>
      </c>
      <c r="G22" s="57" t="s">
        <v>109</v>
      </c>
      <c r="H22" s="45" t="s">
        <v>111</v>
      </c>
      <c r="I22" s="49" t="s">
        <v>72</v>
      </c>
      <c r="J22" s="49" t="s">
        <v>71</v>
      </c>
      <c r="K22" s="8" t="s">
        <v>103</v>
      </c>
      <c r="L22" s="9">
        <v>12</v>
      </c>
      <c r="M22" s="44">
        <v>44197</v>
      </c>
      <c r="N22" s="15">
        <v>44561</v>
      </c>
      <c r="O22" s="43">
        <v>52</v>
      </c>
      <c r="P22" s="30">
        <v>0</v>
      </c>
      <c r="Q22" s="13"/>
      <c r="R22" s="9" t="s">
        <v>64</v>
      </c>
    </row>
    <row r="23" spans="1:19" s="6" customFormat="1" ht="129" thickBot="1" x14ac:dyDescent="0.3">
      <c r="A23" s="21">
        <f t="shared" si="0"/>
        <v>8</v>
      </c>
      <c r="B23" s="33" t="s">
        <v>42</v>
      </c>
      <c r="C23" s="36" t="s">
        <v>31</v>
      </c>
      <c r="D23" s="36" t="s">
        <v>50</v>
      </c>
      <c r="E23" s="34" t="s">
        <v>32</v>
      </c>
      <c r="F23" s="13" t="s">
        <v>87</v>
      </c>
      <c r="G23" s="57" t="s">
        <v>108</v>
      </c>
      <c r="H23" s="45" t="s">
        <v>111</v>
      </c>
      <c r="I23" s="49" t="s">
        <v>76</v>
      </c>
      <c r="J23" s="49" t="s">
        <v>77</v>
      </c>
      <c r="K23" s="8" t="s">
        <v>103</v>
      </c>
      <c r="L23" s="9">
        <v>1</v>
      </c>
      <c r="M23" s="44">
        <v>44197</v>
      </c>
      <c r="N23" s="15">
        <v>44561</v>
      </c>
      <c r="O23" s="43">
        <v>52</v>
      </c>
      <c r="P23" s="30">
        <v>0</v>
      </c>
      <c r="Q23" s="13"/>
      <c r="R23" s="9" t="s">
        <v>64</v>
      </c>
    </row>
    <row r="24" spans="1:19" s="6" customFormat="1" ht="129" thickBot="1" x14ac:dyDescent="0.3">
      <c r="A24" s="21">
        <f t="shared" si="0"/>
        <v>9</v>
      </c>
      <c r="B24" s="33" t="s">
        <v>43</v>
      </c>
      <c r="C24" s="36" t="s">
        <v>31</v>
      </c>
      <c r="D24" s="36" t="s">
        <v>50</v>
      </c>
      <c r="E24" s="34" t="s">
        <v>32</v>
      </c>
      <c r="F24" s="13" t="s">
        <v>88</v>
      </c>
      <c r="G24" s="57" t="s">
        <v>108</v>
      </c>
      <c r="H24" s="45" t="s">
        <v>111</v>
      </c>
      <c r="I24" s="49" t="s">
        <v>76</v>
      </c>
      <c r="J24" s="49" t="s">
        <v>75</v>
      </c>
      <c r="K24" s="8" t="s">
        <v>74</v>
      </c>
      <c r="L24" s="9">
        <v>4</v>
      </c>
      <c r="M24" s="44">
        <v>44197</v>
      </c>
      <c r="N24" s="15">
        <v>44561</v>
      </c>
      <c r="O24" s="43">
        <v>52</v>
      </c>
      <c r="P24" s="30">
        <v>0</v>
      </c>
      <c r="Q24" s="13"/>
      <c r="R24" s="9" t="s">
        <v>64</v>
      </c>
    </row>
    <row r="25" spans="1:19" s="6" customFormat="1" ht="142.5" x14ac:dyDescent="0.25">
      <c r="A25" s="21">
        <f t="shared" si="0"/>
        <v>10</v>
      </c>
      <c r="B25" s="33" t="s">
        <v>44</v>
      </c>
      <c r="C25" s="36" t="s">
        <v>31</v>
      </c>
      <c r="D25" s="36" t="s">
        <v>50</v>
      </c>
      <c r="E25" s="37" t="s">
        <v>32</v>
      </c>
      <c r="F25" s="17" t="s">
        <v>94</v>
      </c>
      <c r="G25" s="57" t="s">
        <v>93</v>
      </c>
      <c r="H25" s="45" t="s">
        <v>111</v>
      </c>
      <c r="I25" s="49" t="s">
        <v>98</v>
      </c>
      <c r="J25" s="58" t="s">
        <v>97</v>
      </c>
      <c r="K25" s="8" t="s">
        <v>113</v>
      </c>
      <c r="L25" s="16">
        <v>5</v>
      </c>
      <c r="M25" s="44">
        <v>44197</v>
      </c>
      <c r="N25" s="15">
        <v>44561</v>
      </c>
      <c r="O25" s="43">
        <v>52</v>
      </c>
      <c r="P25" s="30">
        <v>0</v>
      </c>
      <c r="Q25" s="8" t="s">
        <v>96</v>
      </c>
      <c r="R25" s="18" t="s">
        <v>99</v>
      </c>
      <c r="S25" s="20" t="s">
        <v>89</v>
      </c>
    </row>
    <row r="26" spans="1:19" s="6" customFormat="1" ht="128.25" x14ac:dyDescent="0.25">
      <c r="A26" s="21">
        <f t="shared" si="0"/>
        <v>11</v>
      </c>
      <c r="B26" s="33" t="s">
        <v>45</v>
      </c>
      <c r="C26" s="36" t="s">
        <v>31</v>
      </c>
      <c r="D26" s="36" t="s">
        <v>50</v>
      </c>
      <c r="E26" s="37" t="s">
        <v>32</v>
      </c>
      <c r="F26" s="17" t="s">
        <v>94</v>
      </c>
      <c r="G26" s="57" t="s">
        <v>93</v>
      </c>
      <c r="H26" s="45" t="s">
        <v>111</v>
      </c>
      <c r="I26" s="49" t="s">
        <v>95</v>
      </c>
      <c r="J26" s="49" t="s">
        <v>91</v>
      </c>
      <c r="K26" s="8" t="s">
        <v>113</v>
      </c>
      <c r="L26" s="16">
        <v>5</v>
      </c>
      <c r="M26" s="44">
        <v>44197</v>
      </c>
      <c r="N26" s="15">
        <v>44561</v>
      </c>
      <c r="O26" s="43">
        <v>52</v>
      </c>
      <c r="P26" s="30">
        <v>0</v>
      </c>
      <c r="Q26" s="8" t="s">
        <v>90</v>
      </c>
      <c r="R26" s="18" t="s">
        <v>99</v>
      </c>
      <c r="S26" s="20" t="s">
        <v>89</v>
      </c>
    </row>
    <row r="27" spans="1:19" s="6" customFormat="1" ht="142.5" x14ac:dyDescent="0.25">
      <c r="A27" s="21">
        <f t="shared" si="0"/>
        <v>12</v>
      </c>
      <c r="B27" s="33" t="s">
        <v>46</v>
      </c>
      <c r="C27" s="36" t="s">
        <v>31</v>
      </c>
      <c r="D27" s="36" t="s">
        <v>50</v>
      </c>
      <c r="E27" s="37" t="s">
        <v>32</v>
      </c>
      <c r="F27" s="17" t="s">
        <v>94</v>
      </c>
      <c r="G27" s="57" t="s">
        <v>93</v>
      </c>
      <c r="H27" s="45" t="s">
        <v>111</v>
      </c>
      <c r="I27" s="49" t="s">
        <v>92</v>
      </c>
      <c r="J27" s="49" t="s">
        <v>91</v>
      </c>
      <c r="K27" s="8" t="s">
        <v>113</v>
      </c>
      <c r="L27" s="16">
        <v>5</v>
      </c>
      <c r="M27" s="44">
        <v>44197</v>
      </c>
      <c r="N27" s="15">
        <v>44561</v>
      </c>
      <c r="O27" s="43">
        <v>52</v>
      </c>
      <c r="P27" s="30">
        <v>0</v>
      </c>
      <c r="Q27" s="8" t="s">
        <v>90</v>
      </c>
      <c r="R27" s="18" t="s">
        <v>99</v>
      </c>
      <c r="S27" s="20" t="s">
        <v>89</v>
      </c>
    </row>
    <row r="28" spans="1:19" s="6" customFormat="1" ht="157.5" thickBot="1" x14ac:dyDescent="0.3">
      <c r="A28" s="21">
        <v>13</v>
      </c>
      <c r="B28" s="33" t="s">
        <v>47</v>
      </c>
      <c r="C28" s="36" t="s">
        <v>31</v>
      </c>
      <c r="D28" s="24" t="s">
        <v>50</v>
      </c>
      <c r="E28" s="38" t="s">
        <v>32</v>
      </c>
      <c r="F28" s="39" t="s">
        <v>84</v>
      </c>
      <c r="G28" s="60" t="s">
        <v>107</v>
      </c>
      <c r="H28" s="60" t="s">
        <v>110</v>
      </c>
      <c r="I28" s="55" t="s">
        <v>83</v>
      </c>
      <c r="J28" s="55" t="s">
        <v>82</v>
      </c>
      <c r="K28" s="8" t="s">
        <v>113</v>
      </c>
      <c r="L28" s="33">
        <v>1</v>
      </c>
      <c r="M28" s="44">
        <v>44197</v>
      </c>
      <c r="N28" s="15">
        <v>44561</v>
      </c>
      <c r="O28" s="43">
        <v>52</v>
      </c>
      <c r="P28" s="30">
        <v>0</v>
      </c>
      <c r="Q28" s="40" t="s">
        <v>81</v>
      </c>
      <c r="R28" s="18" t="s">
        <v>85</v>
      </c>
    </row>
    <row r="29" spans="1:19" s="6" customFormat="1" ht="157.5" thickBot="1" x14ac:dyDescent="0.3">
      <c r="A29" s="21">
        <f t="shared" si="0"/>
        <v>14</v>
      </c>
      <c r="B29" s="33" t="s">
        <v>48</v>
      </c>
      <c r="C29" s="36" t="s">
        <v>31</v>
      </c>
      <c r="D29" s="24" t="s">
        <v>50</v>
      </c>
      <c r="E29" s="38" t="s">
        <v>32</v>
      </c>
      <c r="F29" s="39" t="s">
        <v>80</v>
      </c>
      <c r="G29" s="60" t="s">
        <v>107</v>
      </c>
      <c r="H29" s="60" t="s">
        <v>110</v>
      </c>
      <c r="I29" s="56" t="s">
        <v>79</v>
      </c>
      <c r="J29" s="56" t="s">
        <v>78</v>
      </c>
      <c r="K29" s="41" t="s">
        <v>114</v>
      </c>
      <c r="L29" s="33">
        <v>1</v>
      </c>
      <c r="M29" s="44">
        <v>44197</v>
      </c>
      <c r="N29" s="15">
        <v>44561</v>
      </c>
      <c r="O29" s="43">
        <v>52</v>
      </c>
      <c r="P29" s="30">
        <v>0</v>
      </c>
      <c r="Q29" s="42"/>
      <c r="R29" s="19" t="s">
        <v>86</v>
      </c>
    </row>
    <row r="30" spans="1:19" s="6" customFormat="1" ht="15.75" thickBot="1" x14ac:dyDescent="0.3">
      <c r="A30" s="5">
        <v>16</v>
      </c>
      <c r="B30" s="6" t="s">
        <v>49</v>
      </c>
      <c r="C30" s="3" t="s">
        <v>27</v>
      </c>
      <c r="D30" s="3" t="s">
        <v>27</v>
      </c>
      <c r="E30" s="3" t="s">
        <v>27</v>
      </c>
      <c r="F30" s="3" t="s">
        <v>27</v>
      </c>
      <c r="G30" s="3" t="s">
        <v>27</v>
      </c>
      <c r="H30" s="3" t="s">
        <v>27</v>
      </c>
      <c r="I30" s="51" t="s">
        <v>27</v>
      </c>
      <c r="J30" s="48" t="s">
        <v>27</v>
      </c>
      <c r="K30" s="3" t="s">
        <v>27</v>
      </c>
      <c r="L30" s="3"/>
      <c r="M30" s="2" t="s">
        <v>27</v>
      </c>
      <c r="N30" s="2" t="s">
        <v>27</v>
      </c>
      <c r="O30" s="3"/>
      <c r="P30" s="3"/>
      <c r="Q30" s="3" t="s">
        <v>27</v>
      </c>
    </row>
    <row r="31" spans="1:19" x14ac:dyDescent="0.25">
      <c r="A31" s="1">
        <v>17</v>
      </c>
      <c r="B31" s="62" t="s">
        <v>30</v>
      </c>
      <c r="C31" s="63"/>
      <c r="D31" s="63"/>
      <c r="E31" s="63"/>
      <c r="F31" s="63"/>
      <c r="G31" s="63"/>
      <c r="H31" s="63"/>
      <c r="I31" s="63"/>
      <c r="J31" s="63"/>
      <c r="K31" s="63"/>
      <c r="L31" s="63"/>
      <c r="M31" s="63"/>
      <c r="N31" s="63"/>
      <c r="O31" s="63"/>
      <c r="P31" s="63"/>
      <c r="Q31" s="63"/>
    </row>
    <row r="32" spans="1:19" x14ac:dyDescent="0.25">
      <c r="C32" s="1">
        <v>2</v>
      </c>
      <c r="D32" s="1">
        <v>3</v>
      </c>
      <c r="E32" s="1">
        <v>4</v>
      </c>
      <c r="F32" s="1">
        <v>8</v>
      </c>
      <c r="G32" s="1">
        <v>12</v>
      </c>
      <c r="H32" s="1">
        <v>16</v>
      </c>
      <c r="I32" s="50">
        <v>20</v>
      </c>
      <c r="J32" s="47">
        <v>24</v>
      </c>
      <c r="K32" s="1">
        <v>28</v>
      </c>
      <c r="L32" s="1">
        <v>31</v>
      </c>
      <c r="M32" s="1">
        <v>32</v>
      </c>
      <c r="N32" s="1">
        <v>36</v>
      </c>
      <c r="O32" s="1">
        <v>40</v>
      </c>
      <c r="P32" s="1">
        <v>44</v>
      </c>
      <c r="Q32" s="1">
        <v>48</v>
      </c>
    </row>
    <row r="33" spans="1:17" ht="15.75" thickBot="1" x14ac:dyDescent="0.3">
      <c r="C33" s="1" t="s">
        <v>11</v>
      </c>
      <c r="D33" s="1" t="s">
        <v>12</v>
      </c>
      <c r="E33" s="1" t="s">
        <v>13</v>
      </c>
      <c r="F33" s="1" t="s">
        <v>14</v>
      </c>
      <c r="G33" s="1" t="s">
        <v>15</v>
      </c>
      <c r="H33" s="1" t="s">
        <v>16</v>
      </c>
      <c r="I33" s="50" t="s">
        <v>17</v>
      </c>
      <c r="J33" s="47" t="s">
        <v>18</v>
      </c>
      <c r="K33" s="1" t="s">
        <v>19</v>
      </c>
      <c r="L33" s="1" t="s">
        <v>20</v>
      </c>
      <c r="M33" s="1" t="s">
        <v>21</v>
      </c>
      <c r="N33" s="1" t="s">
        <v>22</v>
      </c>
      <c r="O33" s="1" t="s">
        <v>23</v>
      </c>
      <c r="P33" s="1" t="s">
        <v>24</v>
      </c>
      <c r="Q33" s="1" t="s">
        <v>25</v>
      </c>
    </row>
    <row r="34" spans="1:17" ht="15.75" thickBot="1" x14ac:dyDescent="0.3">
      <c r="A34" s="1">
        <v>1</v>
      </c>
      <c r="B34" t="s">
        <v>26</v>
      </c>
      <c r="C34" s="3" t="s">
        <v>33</v>
      </c>
      <c r="D34" s="3" t="s">
        <v>27</v>
      </c>
      <c r="E34" s="3" t="s">
        <v>27</v>
      </c>
      <c r="F34" s="3" t="s">
        <v>27</v>
      </c>
      <c r="G34" s="3" t="s">
        <v>27</v>
      </c>
      <c r="H34" s="3" t="s">
        <v>27</v>
      </c>
      <c r="I34" s="51" t="s">
        <v>27</v>
      </c>
      <c r="J34" s="48" t="s">
        <v>27</v>
      </c>
      <c r="K34" s="3" t="s">
        <v>27</v>
      </c>
      <c r="L34" s="3"/>
      <c r="M34" s="2" t="s">
        <v>27</v>
      </c>
      <c r="N34" s="2" t="s">
        <v>27</v>
      </c>
      <c r="O34" s="3"/>
      <c r="P34" s="3"/>
      <c r="Q34" s="3" t="s">
        <v>27</v>
      </c>
    </row>
    <row r="49" spans="7:7" x14ac:dyDescent="0.25">
      <c r="G49" s="61"/>
    </row>
    <row r="50" spans="7:7" x14ac:dyDescent="0.25">
      <c r="G50" s="61"/>
    </row>
    <row r="51" spans="7:7" x14ac:dyDescent="0.25">
      <c r="G51" s="61"/>
    </row>
    <row r="52" spans="7:7" x14ac:dyDescent="0.25">
      <c r="G52" s="61"/>
    </row>
    <row r="351016" spans="1:2" x14ac:dyDescent="0.25">
      <c r="A351016" t="s">
        <v>31</v>
      </c>
      <c r="B351016" t="s">
        <v>32</v>
      </c>
    </row>
    <row r="351017" spans="1:2" x14ac:dyDescent="0.25">
      <c r="A351017" t="s">
        <v>33</v>
      </c>
      <c r="B351017" t="s">
        <v>34</v>
      </c>
    </row>
    <row r="351018" spans="1:2" x14ac:dyDescent="0.25">
      <c r="B351018" t="s">
        <v>35</v>
      </c>
    </row>
  </sheetData>
  <mergeCells count="3">
    <mergeCell ref="B8:Q8"/>
    <mergeCell ref="B13:Q13"/>
    <mergeCell ref="B31:Q31"/>
  </mergeCells>
  <dataValidations xWindow="457" yWindow="512" count="31">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C11 C30 C34">
      <formula1>$A$351015:$A$351017</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sqref="D11 D34 D16:D3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SGP." sqref="E11">
      <formula1>$B$351015:$B$351018</formula1>
    </dataValidation>
    <dataValidation type="textLength" allowBlank="1" showInputMessage="1" showErrorMessage="1" errorTitle="Entrada no válida" error="Escriba un texto  Maximo 9 Caracteres" promptTitle="Cualquier contenido Maximo 9 Caracteres" prompt=" Registre CÓDIGO contenido en Plan de Mejoram. Inserte tantas filas y copie código en ellas como ACTIVIDADES tenga el hallazgo. Ej: 11 01 001(Con espacios) Si no tiene info, DEJE EN BLANCO ESTA CELDA." sqref="F11 F18:F27 F30">
      <formula1>0</formula1>
      <formula2>9</formula2>
    </dataValidation>
    <dataValidation type="textLength" allowBlank="1" showInputMessage="1" showErrorMessage="1" errorTitle="Entrada no válida" error="Escriba un texto  Maximo 390 Caracteres" promptTitle="Cualquier contenido Maximo 390 Caracteres" prompt=" Registre el HALLAZGO contenido en el Plan de Mejoramiento ya suscrito. SI SUPERA 390 CARACTERES, RESÚMALO. Inserte tantas filas y copie la descripción en ellas como ACTIVIDADES tenga el hallazgo." sqref="G11 G34 G30">
      <formula1>0</formula1>
      <formula2>390</formula2>
    </dataValidation>
    <dataValidation type="textLength" allowBlank="1" showInputMessage="1" showErrorMessage="1" errorTitle="Entrada no válida" error="Escriba un texto  Maximo 390 Caracteres" promptTitle="Cualquier contenido Maximo 390 Caracteres" prompt=" Registre la CAUSA contenida en el Plan de Mejoramiento ya suscrito. SI SUPERA 390 CARACTERES, RESÚMALA. Inserte tantas filas y copie la causa en ellas como ACTIVIDADES tenga el hallazgo." sqref="H11">
      <formula1>0</formula1>
      <formula2>390</formula2>
    </dataValidation>
    <dataValidation type="textLength" allowBlank="1" showInputMessage="1" showErrorMessage="1" errorTitle="Entrada no válida" error="Escriba un texto  Maximo 390 Caracteres" promptTitle="Cualquier contenido Maximo 390 Caracteres" prompt=" Registre acción de mejora q adopta la Entidad p/ subsanar causa q genera hallazgo (MÁX. 390 CARACTERES) Inserte tantas filas y copie la acción en ellas como ACTIVIDADES tenga el hallazgo" sqref="I11 I16:I17 I28:J29">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J11 J34 J16 I25:I27 J30 I18 J22:J24">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K11 K34 K16 J25:J27 L19:L21 J18 K19:K30">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 aquí se registra el número 5. (No registre símbolo %)" sqref="L11 L16 L3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M11 M16:M17">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N11 N16:N17">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O11 O34 O16:O18 O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actividades realizadas a la fecha de corte del informe." sqref="P11 P16:P2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Q11 Q34 Q16:Q18 Q25:Q30">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Plan de Mejoram ya suscrito. SI SUPERA 390 CARACTERES, RESÚMALA. Inserte tantas filas y copie la causa en ellas como ACTIVIDADES tenga el hallazgo." sqref="H34 H18 H22:H27 H30 I19:I24">
      <formula1>0</formula1>
      <formula2>390</formula2>
    </dataValidation>
    <dataValidation type="textLength" allowBlank="1" showInputMessage="1" showErrorMessage="1" errorTitle="Entrada no válida" error="Escriba un texto  Maximo 390 Caracteres" promptTitle="Cualquier contenido Maximo 390 Caracteres" prompt=" Registre acción de mejora q adopta la Entidad p/ subsanar causa q genera hallazgo Inserte tantas filas y copie la acción en ellas como ACTIVIDADES tenga el hallazgo (MÁX. 390 CARACTERES)" sqref="I34 I30">
      <formula1>0</formula1>
      <formula2>390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i no tiene info, REGISTRE 1900/01/01" sqref="M34 M18:M20 N21:N29 M3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i no tiene info, REGISTRE 1900/01/02" sqref="N34 N18:N20 N30">
      <formula1>1900/1/1</formula1>
      <formula2>3000/1/1</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sqref="P34 Q19:Q24 P3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OTROS CONCEPTOS RELACIONADOS CON LA CGR" sqref="E34">
      <formula1>$B$351015:$B$351018</formula1>
    </dataValidation>
    <dataValidation type="textLength" allowBlank="1" showInputMessage="1" showErrorMessage="1" errorTitle="Entrada no válida" error="Escriba un texto  Maximo 9 Caracteres" promptTitle="Cualquier contenido Maximo 9 Caracteres" prompt=" Registre CÓDIGO contenido en Plan de Mejoram. Inserte tantas filas y copie código en ellas como ACTIVIDADES tenga el hallazgo. Ej: 11 01 001(Con espacios) Si no tiene info, DEJE EN BLANCO ESTA CELDA" sqref="F34">
      <formula1>0</formula1>
      <formula2>9</formula2>
    </dataValidation>
    <dataValidation type="decimal" allowBlank="1" showInputMessage="1" showErrorMessage="1" errorTitle="Entrada no válida" error="Por favor escriba un número" promptTitle="Escriba un número en esta casilla" prompt=" Registre EN NÚMERO la cantidad, olumen o tamaño de la actividad (en unidades o porcentajes).  Ej.: Si en col. 28 registró INFORMES y son 5 inf, aquí se registra el número 5. (No registre símbolo %)" sqref="L34">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SGP." sqref="E16:E17 E28:E29">
      <formula1>$B$350568:$B$350571</formula1>
    </dataValidation>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C16:C18">
      <formula1>$B$350572:$B$350574</formula1>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REGALÍAS." sqref="E18">
      <formula1>$C$350572:$C$350575</formula1>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REGALÍAS." sqref="E19:E24">
      <formula1>$B$350578:$B$350581</formula1>
    </dataValidation>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C19:C24 C28:C29">
      <formula1>$A$350578:$A$350580</formula1>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REGALÍAS." sqref="E25:E27">
      <formula1>$B$350574:$B$350577</formula1>
    </dataValidation>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C25:C27">
      <formula1>$A$350574:$A$350576</formula1>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REGALÍAS." sqref="E30">
      <formula1>$B$351015:$B$351018</formula1>
    </dataValidation>
  </dataValidations>
  <pageMargins left="0.7" right="0.7" top="0.75" bottom="0.75" header="0.3" footer="0.3"/>
  <pageSetup orientation="portrait"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F14.2  PLANES DE MEJORAMIENT...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Felipe Jaramillo Claros</cp:lastModifiedBy>
  <dcterms:created xsi:type="dcterms:W3CDTF">2020-12-15T20:22:09Z</dcterms:created>
  <dcterms:modified xsi:type="dcterms:W3CDTF">2020-12-21T21:02:29Z</dcterms:modified>
</cp:coreProperties>
</file>