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480" yWindow="255" windowWidth="14115" windowHeight="4095"/>
  </bookViews>
  <sheets>
    <sheet name="Hoja1" sheetId="1" r:id="rId1"/>
    <sheet name="Hoja2" sheetId="2" r:id="rId2"/>
    <sheet name="Hoja3" sheetId="3" r:id="rId3"/>
  </sheets>
  <calcPr calcId="152511" concurrentCalc="0"/>
</workbook>
</file>

<file path=xl/calcChain.xml><?xml version="1.0" encoding="utf-8"?>
<calcChain xmlns="http://schemas.openxmlformats.org/spreadsheetml/2006/main">
  <c r="I309" i="1" l="1"/>
  <c r="H309" i="1"/>
  <c r="I286" i="1"/>
  <c r="H286" i="1"/>
  <c r="I239" i="1"/>
  <c r="I238" i="1"/>
  <c r="I237" i="1"/>
  <c r="I236" i="1"/>
  <c r="I235" i="1"/>
  <c r="I234" i="1"/>
  <c r="I233" i="1"/>
  <c r="I232" i="1"/>
  <c r="I231" i="1"/>
  <c r="I230" i="1"/>
  <c r="I229" i="1"/>
  <c r="I228" i="1"/>
  <c r="I227" i="1"/>
  <c r="I226" i="1"/>
  <c r="I225" i="1"/>
  <c r="I224" i="1"/>
  <c r="I223" i="1"/>
  <c r="I222" i="1"/>
  <c r="I221" i="1"/>
  <c r="H217" i="1"/>
  <c r="I217" i="1"/>
  <c r="I216" i="1"/>
  <c r="I215" i="1"/>
  <c r="I214" i="1"/>
  <c r="I213" i="1"/>
  <c r="I212" i="1"/>
  <c r="I211" i="1"/>
  <c r="I210" i="1"/>
  <c r="I209" i="1"/>
  <c r="I208" i="1"/>
  <c r="I207" i="1"/>
  <c r="I206" i="1"/>
  <c r="I205" i="1"/>
  <c r="I203" i="1"/>
  <c r="I202" i="1"/>
  <c r="I200" i="1"/>
  <c r="I199" i="1"/>
  <c r="I198" i="1"/>
  <c r="I197" i="1"/>
  <c r="I196" i="1"/>
  <c r="I195" i="1"/>
  <c r="I19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3" i="1"/>
  <c r="I32" i="1"/>
</calcChain>
</file>

<file path=xl/sharedStrings.xml><?xml version="1.0" encoding="utf-8"?>
<sst xmlns="http://schemas.openxmlformats.org/spreadsheetml/2006/main" count="3035" uniqueCount="753">
  <si>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</si>
  <si>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</si>
  <si>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</si>
  <si>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</si>
  <si>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</si>
  <si>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</si>
  <si>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</si>
  <si>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</si>
  <si>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</si>
  <si>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</si>
  <si>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</si>
  <si>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</si>
  <si>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</si>
  <si>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</si>
  <si>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</si>
  <si>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</si>
  <si>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</si>
  <si>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</si>
  <si>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</si>
  <si>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</si>
  <si>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Valor total del PAA</t>
  </si>
  <si>
    <t>Límite de contratación menor cuantía</t>
  </si>
  <si>
    <t>Límite de contratación mínima cuantía</t>
  </si>
  <si>
    <t>Códigos UNSPSC</t>
  </si>
  <si>
    <t>GOBERNACION DEL HUILA</t>
  </si>
  <si>
    <t>CARRERA 4 CALLE 8</t>
  </si>
  <si>
    <t>8671300 EXT. 1000</t>
  </si>
  <si>
    <t>PLAN ANUAL DE ADQUISICIONES GOBERNACION DEL HUILA 2014</t>
  </si>
  <si>
    <t>72141119 - 72141120</t>
  </si>
  <si>
    <t xml:space="preserve">AMPLIACION  FINACIACION Y EJECUCION PLAN DEPARTAMENTAL DE AGUA Y SANEAMIENTO BASICO  VIGENCIAS FUTURAS EN TODO EL DEPARTAMENTO DEL HUILA  </t>
  </si>
  <si>
    <t xml:space="preserve">11 Meses </t>
  </si>
  <si>
    <t xml:space="preserve">licitacion  </t>
  </si>
  <si>
    <t xml:space="preserve">PDA-FIA </t>
  </si>
  <si>
    <t xml:space="preserve">SI </t>
  </si>
  <si>
    <t>N/A</t>
  </si>
  <si>
    <t xml:space="preserve">AMPLIACION  FINACIACION Y EJECUCION PLAN DEPARTAMENTAL DE AGUA Y SANEAMIENTO BASICO   EN TODO EL DEPARTAMENTO DEL HUILA  </t>
  </si>
  <si>
    <t>11 Meses</t>
  </si>
  <si>
    <t xml:space="preserve">PDA </t>
  </si>
  <si>
    <t>NO</t>
  </si>
  <si>
    <t xml:space="preserve">AMPLIACION COBERTURA DE SANEAMIENTO BASICO Y TRATAMIENTO DE AGUAS RESIDUALES EN EL DEPARTAMENTO  DEL HUILA  </t>
  </si>
  <si>
    <t xml:space="preserve">Convenio  </t>
  </si>
  <si>
    <t>Propios</t>
  </si>
  <si>
    <t>PLANIFICACION Y ADMINISTRACION DEL PROYECTO</t>
  </si>
  <si>
    <t>ENERO DE 2014</t>
  </si>
  <si>
    <t>6 MESES</t>
  </si>
  <si>
    <t>CONTRATACION DIRECTA</t>
  </si>
  <si>
    <t>PROPIOS</t>
  </si>
  <si>
    <t>EQUIPO DE TRANSMISION Y DISTRIBUCION ELECTRICA</t>
  </si>
  <si>
    <t>11 MESES</t>
  </si>
  <si>
    <t>LICITACIÓN PUBLICA</t>
  </si>
  <si>
    <t>LOSA DE CONCRETO</t>
  </si>
  <si>
    <t>FEBRERO DE 2014</t>
  </si>
  <si>
    <t>5 MESES</t>
  </si>
  <si>
    <t>MENOR CUANTIA</t>
  </si>
  <si>
    <t>AGREGADO NATURAL</t>
  </si>
  <si>
    <t>CONCRETOS PREMEZCLADOS</t>
  </si>
  <si>
    <t>CARRETERAS Y PAISAJE</t>
  </si>
  <si>
    <t>7 MESES</t>
  </si>
  <si>
    <t>LOSA DE PAVIMENTO</t>
  </si>
  <si>
    <t>SELECCIÓN ABREVIADA MENOR CUANTIA Y/O LICITACIÓN PUBLICA</t>
  </si>
  <si>
    <t>CONCRETOS Y MORTEROS</t>
  </si>
  <si>
    <t>AGREGADOS</t>
  </si>
  <si>
    <t>Actividades para la conservación y cuidado del archivo Patrimonial cultura e histórico del Departamento del Huila.</t>
  </si>
  <si>
    <t>15 enero de 2014</t>
  </si>
  <si>
    <t>10 meses</t>
  </si>
  <si>
    <t>Contratacion directa</t>
  </si>
  <si>
    <t>propios</t>
  </si>
  <si>
    <t xml:space="preserve">Desarrollo del festival folclórico-reinado Departamental,  Nacional del Bambuco   y Muestra Internacional del Folclor,  incluye la  ejecución  eventos de las diferentes expresiones culturales y  artísticas  </t>
  </si>
  <si>
    <t>3 febrero de 2014</t>
  </si>
  <si>
    <t>8 meses</t>
  </si>
  <si>
    <t>licitación</t>
  </si>
  <si>
    <t>Compra obras de autores huilenses del Departamento del Huila</t>
  </si>
  <si>
    <t>18 enero de 2014</t>
  </si>
  <si>
    <t>2 meses</t>
  </si>
  <si>
    <t>directa</t>
  </si>
  <si>
    <t>publicacion obras de autores huilenses</t>
  </si>
  <si>
    <t>17 enero de 2014</t>
  </si>
  <si>
    <t>2meses</t>
  </si>
  <si>
    <t>compra de obras musicales</t>
  </si>
  <si>
    <t>Desarrollo de actividades artisticas y culturales para el fortalecimiento del Sistema Departamental de Cultura en el Huila</t>
  </si>
  <si>
    <t>Selección abrevida</t>
  </si>
  <si>
    <t>Asistencia tecnica al Consejo Departamental de Cultura</t>
  </si>
  <si>
    <t>3 marzo de 2014</t>
  </si>
  <si>
    <t>6 meses</t>
  </si>
  <si>
    <t>Minima cuantía</t>
  </si>
  <si>
    <t xml:space="preserve">Contratar los servicios bandisticos  con la corporacion  sinfonica del huila “abel valderrama yusti” para el fortalecimiento del sistema departamental de cultura  generando espacios de participacion que permitan la conservacion  y divulgacion   el patrimonio cultural  del departamento del Huila. </t>
  </si>
  <si>
    <t>12 enero de 2014</t>
  </si>
  <si>
    <t>9 meses</t>
  </si>
  <si>
    <t>2 julio de 2014</t>
  </si>
  <si>
    <t>Formulacion yPlan Decenal de Cultura en el Departamento del Huila</t>
  </si>
  <si>
    <t>7 abril de 2014</t>
  </si>
  <si>
    <t>selección abrevidad</t>
  </si>
  <si>
    <t>Implementación del Sistema Departamental de información cultural y  turistico del Huila.</t>
  </si>
  <si>
    <t>Selección abreviada</t>
  </si>
  <si>
    <t xml:space="preserve">Promoción y difusión de la producción artistico musical del compositor Jorge Villamil Cordovez </t>
  </si>
  <si>
    <t>desarrollar y ejecutar actividades para el fortalecimiento del Museo Arqueologico  Regional del Huila.</t>
  </si>
  <si>
    <t>7 de julio de 2014</t>
  </si>
  <si>
    <t>5 meses</t>
  </si>
  <si>
    <t>Realización de exposicionese inviduales y colectivas proposito de  valorar, reconocer,  preservar  y difundir e impulsar procesos de apropiacion social del patrimonio cultural  Departamento.</t>
  </si>
  <si>
    <t>Capacitacón  y asistencia tecnica a prestadores de servicios turisticos, acotres y autoridades de turismo  en el Departamento del Huila</t>
  </si>
  <si>
    <t>14 de julio de 2014</t>
  </si>
  <si>
    <t>Procesos de capacitación y formación musical en el Conservatorio Departamental de HUIla</t>
  </si>
  <si>
    <t>Procesos de formación artistica y cultural en las areas de musica, danza, teatro y arte visuales para la conservación del Patrimonio Cultural.</t>
  </si>
  <si>
    <t>Protección a los Creadores y Gestores Culturales del Departamento del Huila.</t>
  </si>
  <si>
    <t>10 octubre de 2014</t>
  </si>
  <si>
    <t>2.5 meses</t>
  </si>
  <si>
    <t>Contratar a todo costo la ejecucion de actividades artisticas y culturales para apoyar la recuperación y el fortalecimiento cultural de la población negra, afrocolombiana, raizal y palenquera en el Huila</t>
  </si>
  <si>
    <t>7 julio de 2014</t>
  </si>
  <si>
    <t>Contratar a todo costo la ejecucion de actividades etnoculturales para apoyar la recuperacion y el fortalecimiento de las expresiones culturales y tradicionales de la poblacion indigena nasa, yanacona y guambiana en el Huila</t>
  </si>
  <si>
    <t xml:space="preserve">Contratar el desarrollo de actividades dirigidas a fomentar y apoyar procesos de inclusión social con enfoque diferencial  a la población en condición de discapacidad desde lo cultural en el huila. </t>
  </si>
  <si>
    <t>estudios preliminares para la formulación del plan especial de manejo y protección de bienes arquitectónicos urbanos del municipio de san agustín.</t>
  </si>
  <si>
    <t>Concurso meritos</t>
  </si>
  <si>
    <t>Telefonía móvil</t>
  </si>
  <si>
    <t>Ejecución e obras de  adecuación del Templo de San Francisco Javier del Municipio de Acevedo, bien de interés cultural del ámbito Departamental mediante restitución del piso, guarda escoba y arreglo de servicios sanitarios.</t>
  </si>
  <si>
    <t>1 julio de 2014</t>
  </si>
  <si>
    <t>3 meses</t>
  </si>
  <si>
    <t>selección abreviada</t>
  </si>
  <si>
    <t>Restauración, conservación de bienes declarados de interes cultural en el Departamento del Huila</t>
  </si>
  <si>
    <t>Desarrollo de programa de vigías en el Departamento para el fortalecimiento y conservación del Patrimonio Cultural</t>
  </si>
  <si>
    <t>Capacitacion a los bibliotecarios de las bibliotecas publicas Municipales</t>
  </si>
  <si>
    <t>4 meses</t>
  </si>
  <si>
    <t xml:space="preserve">Adecuación  y mejoramiento espacial de la biblioteca Departamental Oegario Rivera de Neiva – primera fase </t>
  </si>
  <si>
    <t>Divulgación y promoción de los destinos turisticos del Departamento del Huila</t>
  </si>
  <si>
    <t>Contratar servicios profesionales para soporte técnico y operativo para el manejo de información de ocurrencias agropecuarias en el observatorio de terriotrios rurales</t>
  </si>
  <si>
    <t>Enero</t>
  </si>
  <si>
    <t>Directa</t>
  </si>
  <si>
    <t>n.a</t>
  </si>
  <si>
    <t>Prestar servicios profesionales de apoyo y soporte para la implementación y ejecución de proyectos de adecuación de tierras de mediana y gran escala a desarrollar en la unidad de gestión de tierras para riego de la Secretaría de Agricultura y Minería.</t>
  </si>
  <si>
    <t>Contratar servicios profesionales para el apoyo  al fortalecimiento técnico organizacional del encadenamiento productivo minero</t>
  </si>
  <si>
    <t>Contratar los servicios profecionales de apoyo técnico y contable para proyectos de adecuación de tierras</t>
  </si>
  <si>
    <t>Contratar los servicios profecionales de apoyo  para fortalecer y consolidar el acuerdo de competitivdad para el encadenamiento productivo agroalimentario y agroindustrial pisccicola.</t>
  </si>
  <si>
    <t>Contratar los servicios profecionales de apoyo  para fortalecer y consolidar el acuerdo de competitivdad para el encadenamiento productivo agroalimentario y agroindustrial fruticola.</t>
  </si>
  <si>
    <t xml:space="preserve">Contrata los servicios de soporte y apoyo en la unidad de gestión de tierras para riego en la organización digitalización documentaria de los proecesos de contratación y soporte en la convocatorias públicas sectoriales del MADR. </t>
  </si>
  <si>
    <t>Prestar los Srervicios Profesionales de Apoyo para Fortalecer y Consolidar la Estrategia Regional del incentivo Adicional del Departamento del Huila al Incentivo de Capitalización Rural que administra el Fondo para el Financiamiento del Sector Agropecuario- Finagro</t>
  </si>
  <si>
    <t xml:space="preserve">Convenio Aquisicición de areas de interes de acueductos municiapales y regionales y compra de predio  de interes hidríco, municipio de Saladoblanco </t>
  </si>
  <si>
    <t>Julio</t>
  </si>
  <si>
    <t xml:space="preserve">Convenio Aquisicición de areas de interes de acueductos municiapales y regionales y compra de predio  de interes hidríco, municipio de Baraya </t>
  </si>
  <si>
    <t xml:space="preserve">Convenio Aquisicición de areas de interes de acueductos municiapales y regionales y compra de predio  de interes hidríco, municipio de Isnos </t>
  </si>
  <si>
    <t xml:space="preserve">Convenio Aquisicición de areas de interes de acueductos municiapales y regionales y compra de predio  de interes hidríco, municipio de Neiva </t>
  </si>
  <si>
    <t xml:space="preserve">Convenio Aquisicición de areas de interes de acueductos municiapales y regionales y compra de predio  de interes hidríco, municipio de La Plata </t>
  </si>
  <si>
    <t xml:space="preserve">Convenio Aquisicición de areas de interes de acueductos municiapales y regionales y compra de predio  de interes hidríco, municipio del  Pital </t>
  </si>
  <si>
    <t xml:space="preserve">Convenio, acompañamiento y asistencia técnica para la ejecución del primer y segundo ciclo de vacunación bovina </t>
  </si>
  <si>
    <t>Convenio  de cooperación tecnica para el fortalecimiento ambiental de la microcuenca guarpas isla barbillas, Pitalito y La Plata</t>
  </si>
  <si>
    <t xml:space="preserve">Convenio de cooperación técnica para el apoyo al sector piscicola con desarrollo de protocolo de mejoramiento para el desempeño ambiental planta procesadora de pescado </t>
  </si>
  <si>
    <t xml:space="preserve">Contratar los servicios profesionales de un veterinario de apoyo,   en el proyecto de apoyo a la política pública de gestión ambiental en el Departamento del Huila. </t>
  </si>
  <si>
    <t xml:space="preserve">Contratar los servicios profesionales de un administradro en desarrollo agroindustrial de apoyo,   en el proyecto de apoyo a la política pública de gestión ambiental en el Departamento del Huila. </t>
  </si>
  <si>
    <t xml:space="preserve">Contratar los servicios profesionales de un ingeniero  de alimentos de apoyo,  en el proyecto de apoyo a la política pública de gestión ambiental en el Departamento </t>
  </si>
  <si>
    <t xml:space="preserve">Contratar los servicios profesionales de un ingeniero agrícola de apoyo,  en el proyecto de apoyo a la política pública de gestión ambiental en el Departamento </t>
  </si>
  <si>
    <t xml:space="preserve">Convenio Construcción de obras para la prevención  y mitigación de riesgos ambientales. </t>
  </si>
  <si>
    <t xml:space="preserve">Convenio Asistencia técnica agropecuaria Integral en el Area Rural del Departamento </t>
  </si>
  <si>
    <t>Convenio de asistencia técnica agropecuaria intergral construcción galpón proyecto productivo gallina ponedora, vereda San Francisco, La Plata.</t>
  </si>
  <si>
    <t>Convenio de asistencia técnica agropecuaria intergral establecimiento de tres (3) hecatareas de fríjol, La Plata.</t>
  </si>
  <si>
    <t>Convenio Implementación de la política pública cafetera en el Departamento del Huila.</t>
  </si>
  <si>
    <t>Convenio Prospección  y desarrollo para el fortalecimiento del encadenamiento minero</t>
  </si>
  <si>
    <t>Convenio Apoyo a la orientación y fomento a proyectos productivos para la incorporaración y consolidación de la equidad de genero.</t>
  </si>
  <si>
    <t>Prestar servicios profesionales para apoyar las actividades del programa FONSAHUILA, en el proceso de reactivación del sector agropecuario</t>
  </si>
  <si>
    <t>Convenio Apoyo  para las alianzas y  encadenamiento productivos agroelimentario y agroindustriales en el proyecto procesos de producción secado y comercialización de café, grupo asociativo de café especial el Dorado, Colombia Huila.</t>
  </si>
  <si>
    <t>Servicio de contabilidad financiera</t>
  </si>
  <si>
    <t>02-01-2014</t>
  </si>
  <si>
    <t>luiseduard2008@hotmail.com</t>
  </si>
  <si>
    <t>Servicios legales de cobro de deudas o cartera</t>
  </si>
  <si>
    <t>11.3 meses</t>
  </si>
  <si>
    <t>Mantenimiento de software de sistemas operativos</t>
  </si>
  <si>
    <t>12 meses</t>
  </si>
  <si>
    <t>81112003; 82121509</t>
  </si>
  <si>
    <t>Servicios de centros de datos; Impresión de valores o instrumentos financieros</t>
  </si>
  <si>
    <t>Mantenimiento o soporte de sistemas patentados o autorizados</t>
  </si>
  <si>
    <t>N.A.</t>
  </si>
  <si>
    <t>36 meses</t>
  </si>
  <si>
    <t>Licitación Pública</t>
  </si>
  <si>
    <t>SI</t>
  </si>
  <si>
    <t>TRAMITADO</t>
  </si>
  <si>
    <t xml:space="preserve">Servicios de tesorería </t>
  </si>
  <si>
    <t>Servicios postales de paqueteo y courrier</t>
  </si>
  <si>
    <t>30-01-2014</t>
  </si>
  <si>
    <t>11 meses</t>
  </si>
  <si>
    <t>Selección Abreviada de menor cuantía</t>
  </si>
  <si>
    <t>Alquiler de vehículos</t>
  </si>
  <si>
    <t>Desarrollo de polí­ticas u objetivos empresariales</t>
  </si>
  <si>
    <t>Servicios de asesoría fiscal</t>
  </si>
  <si>
    <t>Apoyo al emprendimiento con capital semillal, para la realización de eventos de promoción y capacitación; Actualizar la agenda interna de productividad y competitividad, mediante un (1) profesional.</t>
  </si>
  <si>
    <t>Ingresos Corrientes y Licores</t>
  </si>
  <si>
    <t>Apoyo transversal  y fortalecimiento empresarial , a través de modelos de gestión, nuevas tecnologias, procesos de asociatividad y colocación de créditos, mediante un (1) profesional.</t>
  </si>
  <si>
    <t>Ideación y formulación de proyectos orientados al fortalecimiento productivo y competitivo del departamento, mediante un (1) profesional.</t>
  </si>
  <si>
    <t>Gestionar iniciativas de cooperación internacional que impulsen el desarrollo del departamento, mediante un (1) profesional.</t>
  </si>
  <si>
    <t>Realizar ruedas de negocios, foros, ferias, reuniones, capacitaciones  y/o eventos que propicien oportunidades para sectores estratégicos de la región, mediante convenio.</t>
  </si>
  <si>
    <t>Apoyar la cofinanciación de proyectos de alto contenido tecnológico e innovación, en alizan con los diferentes sectores productivos de investigación.  Apoyo de recurso humano y técnico calificado que acompañe y consolide la gestión del Sistema Departamental de Ciencia, Tecnología e Innovación -SIDECTI Huila, mediante un (1) profesional especializado.</t>
  </si>
  <si>
    <t>Licores</t>
  </si>
  <si>
    <t>Apoyo de recurso humano y técnico calificado que acompañe y consolide la gestión del Sistema Departamental de Ciencia, Tecnología e Innovación -SIDECTI Huila, mediante dos (2) profesionales.</t>
  </si>
  <si>
    <t>Realizar y/o participar en eventos, talleres y seminarios que apropien conocimiento que involucren la participación del CUUES, mediante un (1) profesional.</t>
  </si>
  <si>
    <t>Realizar y/o participar en eventos de Apropiación social de Ciencia, Tecnología e Innovación, mediante convenio interadministrativo.</t>
  </si>
  <si>
    <t>1 mes</t>
  </si>
  <si>
    <t>Implementación y puesta en marcha de Redes zonales de CTeI, mediante un (1) profesional.</t>
  </si>
  <si>
    <t>Suscripción de Convenios para apoyar jóvenes investigadores y su inclusión en el sector productivo, mediante convenio interadministrativo.</t>
  </si>
  <si>
    <t>ELABORACIÓN Y DIVULGACION DE INFORMES DE MEDICIÓN Y ANÁLISIS DE DESEMPEÑO INTEGRAL MUNICIPAL, mediante convocatoria pública.</t>
  </si>
  <si>
    <t>Minima cuantia</t>
  </si>
  <si>
    <t>CAPACITACIÓN, ASISTENCIA TÉCNICA Y ASESORÍA EN PROCESOS DE PLANIFICACION, SEGUIMIENTO, FINANZAS MUNICIPALES, SICEP Y FUT, mediante Convocatoria pública.</t>
  </si>
  <si>
    <t>COORDINAR, APOYAR Y ASISTIR LA ADMNISTRACIÒN DE LAS BASE DE DATOS DEL SISBEN DE LOS MUNICIPOS DEL DEPARTAMENTO, mediante un (1) profesional.</t>
  </si>
  <si>
    <t>Asesorar al departamento en el tema de estratificación socioeconómica, mediante un (1) profesional.</t>
  </si>
  <si>
    <t>Actualización de estadísticas económicas y sociales del Huila, mediante un (1) profesional.</t>
  </si>
  <si>
    <t>Capacitación de herramientas web de desarrollo y estadisticas, mediante un (1) profesional.</t>
  </si>
  <si>
    <t>Construcción módulos de gestión estadístico, geográfico y de indicadores para el SIR, mediante convocatoria pública.</t>
  </si>
  <si>
    <t>Licenciamiento de software y hardware para el Sigdehu, mendiante Convocatoria pública.</t>
  </si>
  <si>
    <t>Actualización y desarrollo del sistema de información  geográfica del Departamento del Huila SIGDEHU, mediante dos (2) profesionales.</t>
  </si>
  <si>
    <t>Cartografía a escala 1:25000 en zona rural actualizada de 35 municipios, mediante un (1) profesional.</t>
  </si>
  <si>
    <t>Adquisición de cartografía digital, imágenes satelitales, imágenes radar, mediante convocatoria pública.</t>
  </si>
  <si>
    <t>Adelantar procesos de planificación territorial orientado a la protección y manejo de áreas de interés ambiental y formulación y gestión de 2 proyectos, mediante convocatoria pública.</t>
  </si>
  <si>
    <t>Concurso de méritos</t>
  </si>
  <si>
    <t>Ingresos Corrientes</t>
  </si>
  <si>
    <t>Formalizar alianzas o acuerdos regionales y formular y gestionar proyectos dentro del marco de las alianzas regionales,  mediante un (1) profesional.</t>
  </si>
  <si>
    <t>Apoyo para el seguimiento y evaluación del Plan de Desarrollo, mediante tres (3) profesionales.</t>
  </si>
  <si>
    <t>Edición, publicación avances Plan de Desarrollo y socialización del Plan, mediante convocatoria pública.</t>
  </si>
  <si>
    <t>Elaboración de documentos audiovisuales y periodisticos, mediante dos (2) profesionales.</t>
  </si>
  <si>
    <t>Elaboración de informes de avances Plan de Desarrollo, de gestión de la Administración y de ejecución de recursos del SGR y SGP para organismos de control y fiscalización, mediante un (1) profesional.</t>
  </si>
  <si>
    <t>Fortalecimiento Banco de Programas y Proyectos de Inversión Departamental y Secretaría Técnica SGR, mediante un (1) profesional.</t>
  </si>
  <si>
    <t>Realización jornadas de rendición de cuentas, mediante un (1) profesional.</t>
  </si>
  <si>
    <t>Realización de sesiones del Consejo Departamental de Política Social, mediante dos (2) profesionales.</t>
  </si>
  <si>
    <t>Socializacion avances: Plan de desarrollo  y acuerdos para la competitividad con apoyo logistico, mediante dos (2) profesionales.</t>
  </si>
  <si>
    <t>Adelantar capacitaciones y formación a funcionarios públicos y profesionales en OT, mediante  un (1) profesional.</t>
  </si>
  <si>
    <t>Apoyo a la conformación y operación de la comisión de ordenamiento territorial de los municipios, mediante un (1) profesional.</t>
  </si>
  <si>
    <t>Apoyo para la operatividad y funcionamiento del Consejo Departamental de Planeación, mediante convocatoria pública.</t>
  </si>
  <si>
    <t>Asistencia Técnica  y capacitación a los miembros del Consejo Departamental de Planeación,  mediante convocatoria pública.</t>
  </si>
  <si>
    <t>Participacion en el congreso anual del Sistema Nacional de Planeaciòn,  mediante convocatoria pública.</t>
  </si>
  <si>
    <t>WWW.HUILA.GOV.CO</t>
  </si>
  <si>
    <t>Servicios de Gestion, Servicios Profesionales de Empresa y Servicios Administrativos</t>
  </si>
  <si>
    <t>RECURSOS PROPIOS</t>
  </si>
  <si>
    <t>CONTRATACION DIRECTA Y MINIMA CUANTIA</t>
  </si>
  <si>
    <t>Motocicletas</t>
  </si>
  <si>
    <t>1 MES</t>
  </si>
  <si>
    <t>SELECCIÓN ABREVIADA DE MENOR CUANTIA</t>
  </si>
  <si>
    <t>Station wagons</t>
  </si>
  <si>
    <t>LICITACION PUBLICA</t>
  </si>
  <si>
    <t>Vehículos todoterreno de ruedas o de tracción</t>
  </si>
  <si>
    <t>Cámaras de seguridad</t>
  </si>
  <si>
    <t>Gasolina</t>
  </si>
  <si>
    <t>SUBASTA INVERSA</t>
  </si>
  <si>
    <t>Comidas combinadas frescas</t>
  </si>
  <si>
    <t>25 DIAS</t>
  </si>
  <si>
    <t>MINIMA CUANTIA</t>
  </si>
  <si>
    <t>Comida para animales variados</t>
  </si>
  <si>
    <t>Categorí­as de medicamentos varios</t>
  </si>
  <si>
    <t>Transporte de pasajeros por carretera</t>
  </si>
  <si>
    <t>Dispositivo de interceptación electrónica</t>
  </si>
  <si>
    <t>Equipo de control de masas</t>
  </si>
  <si>
    <t>Bastidor de vehí­culo</t>
  </si>
  <si>
    <t>Alquiler de vehí­culos</t>
  </si>
  <si>
    <t>Computadores</t>
  </si>
  <si>
    <t>20 dias</t>
  </si>
  <si>
    <t>LIBRE DESTINO</t>
  </si>
  <si>
    <t>Suministros de oficina</t>
  </si>
  <si>
    <t>Servicios de edición</t>
  </si>
  <si>
    <t>Artículos Domésticos, Suministros y Productos Electrónicos de Consumo</t>
  </si>
  <si>
    <t>10 MESES</t>
  </si>
  <si>
    <t>Alimentos, Bebidas y Tabaco</t>
  </si>
  <si>
    <t>Servicios de asistencia a desplazados</t>
  </si>
  <si>
    <t>3 MESES</t>
  </si>
  <si>
    <t>Servicios de promoción comercial</t>
  </si>
  <si>
    <t>4 MESES</t>
  </si>
  <si>
    <t>Reuniones y eventos</t>
  </si>
  <si>
    <t>2 MESES</t>
  </si>
  <si>
    <t>Servicios de transcripción</t>
  </si>
  <si>
    <t>SERVICIO DE SUMINISTRO DE ALIMENTOS DE EMERGENCIA</t>
  </si>
  <si>
    <t>LIBRE INVERSION</t>
  </si>
  <si>
    <t>PAPEL HIGIENICO</t>
  </si>
  <si>
    <t>JABONES</t>
  </si>
  <si>
    <t>CEPILLOS DE DIENTES</t>
  </si>
  <si>
    <t>DESODORANTES</t>
  </si>
  <si>
    <t>PAÑALES PARA BEBE</t>
  </si>
  <si>
    <t>PLATOS PARA USO DOMESTICO</t>
  </si>
  <si>
    <t>VASOS PARA SERVICIO DE COMIDAS</t>
  </si>
  <si>
    <t>SET DE CUBIERTOS</t>
  </si>
  <si>
    <t>CACEROLAS PARA USO DOMESTICO</t>
  </si>
  <si>
    <t>COBIJAS PARA EMERGENCIAS O RESCATES</t>
  </si>
  <si>
    <t>COLCHONES O SETS PARA DORMIR</t>
  </si>
  <si>
    <t>RECUBRIMIENTOS PARA COLCHONES</t>
  </si>
  <si>
    <t>FERRETERIA Y ACCESORIOS DE CAJA ELECTRICA</t>
  </si>
  <si>
    <t>LAMINA DE ZINC</t>
  </si>
  <si>
    <t>GAVION</t>
  </si>
  <si>
    <t>EQUIPO DE COMUNICACIÓN DE IFNROMACION DE RADIO FRECUENCA</t>
  </si>
  <si>
    <t>SISTEMAS DE INTERCOMUNICACION</t>
  </si>
  <si>
    <t>SISTEMA DE MONITOREO DE COMUNICACIONES POR RADIO</t>
  </si>
  <si>
    <t>KITS DE BUSQUEDA Y RESCATE PARA SERVICIOS MEDICOS DE EMERGENCIA</t>
  </si>
  <si>
    <t>EQUIPO DE RESCATE EN ESPACIOS CONFINADOS</t>
  </si>
  <si>
    <t>CASCOS</t>
  </si>
  <si>
    <t>CASCOS DE SEGURIDAD</t>
  </si>
  <si>
    <t>SERVICIOS DE OPERACIONES DE ARRIENDO</t>
  </si>
  <si>
    <t>TARIFA DE MANO DE OBRA</t>
  </si>
  <si>
    <t>Desarrollar acciones transversales que permitan hacer más eficiente el gasto público mediante el uso de los diferentes instrumentos de planificación, con un sistema de información en línea que proporcione información confiable y en tiempo real sobre el avance de la gestión pública Departamental</t>
  </si>
  <si>
    <t>Dotación - Uniformes corporativos</t>
  </si>
  <si>
    <t>minima cuantía</t>
  </si>
  <si>
    <t>Servicios legales sobre competencias o regulaciones gubernamentales</t>
  </si>
  <si>
    <t xml:space="preserve">Servicios temporales de ingeniería </t>
  </si>
  <si>
    <t xml:space="preserve">Servicios de Ingenieria y diseño para sistemas </t>
  </si>
  <si>
    <t xml:space="preserve">Servicios profesionales de agrícultura </t>
  </si>
  <si>
    <t>Servicios temporales de ambientales en salud y seguridad</t>
  </si>
  <si>
    <t>Servicios temporales de recurso humano</t>
  </si>
  <si>
    <t>Servicios de apoyo gerencial</t>
  </si>
  <si>
    <t>Aprendices</t>
  </si>
  <si>
    <t>pasantias</t>
  </si>
  <si>
    <t>Telefonos digitales</t>
  </si>
  <si>
    <t>mínima cuantía</t>
  </si>
  <si>
    <t>Adquisición de muebles</t>
  </si>
  <si>
    <t>Equipos de teleconfereancia y videoconferencia</t>
  </si>
  <si>
    <t xml:space="preserve">14111500                       44103100                        44121500                       44121600                       44121700                              44121800                       44121900                                     44112200                                       44122100                             44111500                            </t>
  </si>
  <si>
    <t>Adquisición de elementos de papelería y útiles de oficina para las sedes administrativas del Departamento del Huila</t>
  </si>
  <si>
    <t>subasta inversa</t>
  </si>
  <si>
    <t>prpios</t>
  </si>
  <si>
    <t>Encuadernación con pegante</t>
  </si>
  <si>
    <t>82121700                      82121701                      82121702</t>
  </si>
  <si>
    <t>Servicio de Fotocopiado</t>
  </si>
  <si>
    <t xml:space="preserve">39101900                        39111800                               39121600                             39122200                  </t>
  </si>
  <si>
    <t>Adquisición de materiales eléctriocs</t>
  </si>
  <si>
    <t>Adquisición de banderas</t>
  </si>
  <si>
    <t>Adquisición de obras jurídicas</t>
  </si>
  <si>
    <t>1 año</t>
  </si>
  <si>
    <t>Suscripción peridicos</t>
  </si>
  <si>
    <t>1 años</t>
  </si>
  <si>
    <t>Avisos publicitarios</t>
  </si>
  <si>
    <t>mínima cuantia</t>
  </si>
  <si>
    <t>Papeleria impresa o menbreteada</t>
  </si>
  <si>
    <t>Programas de seguros para la gobernación</t>
  </si>
  <si>
    <t>seguro de vida y otros seguros</t>
  </si>
  <si>
    <t>Arrendamiento de salones para eventos</t>
  </si>
  <si>
    <t>Alquiler de mobiliario para oficina</t>
  </si>
  <si>
    <t>Alquiiler de hadware de computdores</t>
  </si>
  <si>
    <t>Servicio de acueduacto y alcantarillado</t>
  </si>
  <si>
    <t>Servicio de gas</t>
  </si>
  <si>
    <t>Servicio de energía</t>
  </si>
  <si>
    <t>Servicio de telecomunciaciones</t>
  </si>
  <si>
    <t>Servicio de transporte para los funcionarios de la Administración Departamental</t>
  </si>
  <si>
    <t>Servicio de envio, recogida o entrega de correo</t>
  </si>
  <si>
    <t>Servicio de transporte de carga</t>
  </si>
  <si>
    <t>Servicio de restaurante</t>
  </si>
  <si>
    <t>minima cuantia</t>
  </si>
  <si>
    <t>Servicio de floricultura</t>
  </si>
  <si>
    <t>Condecoraciones</t>
  </si>
  <si>
    <t>mímina cuantía</t>
  </si>
  <si>
    <t>76111501                                90101700</t>
  </si>
  <si>
    <t>Servicio de aseo y cafeteria para las sedes administrativas de la Entidad</t>
  </si>
  <si>
    <t>Servicios de guardas de seguridad</t>
  </si>
  <si>
    <t>10 mese</t>
  </si>
  <si>
    <t>Licitación</t>
  </si>
  <si>
    <t>15101505                                  15101506</t>
  </si>
  <si>
    <t>Suministro de combustibles para los vehículos al servicios del despacho señor Gobernador del Huila</t>
  </si>
  <si>
    <t>78181501                         78181502                      78181503                                           78181505                       78181506</t>
  </si>
  <si>
    <t>Mantenimiento vehículos al servicios del despacho del señor Gobernador del Huila</t>
  </si>
  <si>
    <t>Servicios de lavandería</t>
  </si>
  <si>
    <t>Servicio de exterminación o fumigación</t>
  </si>
  <si>
    <t>Servicio de inspección, mantemineto o reparación de extintores de fuego</t>
  </si>
  <si>
    <t>Servicios de cerrajeria</t>
  </si>
  <si>
    <t>Gestión de eventos</t>
  </si>
  <si>
    <t>MANTENIMIENTO PREVENTIVO Y CORECTIVO DE LA PLANTA ELÉCTRICA EMERGENTE DE LA ADMINISTRACIÓN CENTRAL.</t>
  </si>
  <si>
    <t>10 Meses</t>
  </si>
  <si>
    <t>Mínima Cuantía</t>
  </si>
  <si>
    <t>MANTENIMIENTO PREVENTIVO Y CORRECTIVO A LOS SISTEMAS DE AIRE ACONDICIONADO (PISO TECHO, MINI SPLIT Y TIPO VENTANA</t>
  </si>
  <si>
    <t>MANTENIMIENTO PREVENTIVO Y CORRECTIVO DE LOS SISTEMAS DE TRANSPORTE VERTICAL (ASCENSORES) DE LA ADMINISTRACIÓN CENTRAL</t>
  </si>
  <si>
    <t>6 Meses</t>
  </si>
  <si>
    <t>MANTENIMIENTO PREVENTIVO Y CORRECTIVO A LOS SISTEMAS HIDROSANITARIOS DE LA SEDES ADMINISTRATIVAS DEL DEPARTAMENTO</t>
  </si>
  <si>
    <t>PRESTACION DE SERVICIOS PROFESIONALES PARA APOYAR A LA SECRETARIA GENERAL PARA EL MEJORAMIENTO DE LAS REDES HIDRAULICAS Y SANITARIAS DE LAS SEDES ADMINISTRATIVAS DEL DEPARTAMENTO DEL HUILA</t>
  </si>
  <si>
    <t>4 Meses</t>
  </si>
  <si>
    <t>PRESTACIÓN SE SERVICIOS PROFESIONALES PARA LA ESTRUCTURACIÓN Y DESARROLLO DE LA CONTRATACIÓN DE OBRAS O SERVICIOS PARA LA REMODELACIÓN Y ADECUACIÓN DE LA SEDES ADMINISTRATIVAS</t>
  </si>
  <si>
    <t>MANTENIMIENTO PREVENTIVO Y CORRECTIVO DEL SISTEMA DE AIRE CENTRAL DE LA ADMINISTRACIÓN CENTRAL</t>
  </si>
  <si>
    <t>30161700
30161800
30161500
30161600</t>
  </si>
  <si>
    <t>CONSERVACIÓN, ADECUACIÓN Y MANTENIMIENTO DE LA CASA FISCAL  DEL HUILA EN BOGOTÁ</t>
  </si>
  <si>
    <t>Abreviada</t>
  </si>
  <si>
    <t>PRESTACION DE SERVICIOS PARA LA ELABORACIÓN  DE  LOS ACTOS ADMINISTRATIVOS: PLANTA DE  PERSONAL, MANUAL DE FUNCIONES, REDISTRIBUCIÓN DE PERSONAL</t>
  </si>
  <si>
    <t>PRESTAR LOS SERVICIOS PROFESIONALES PARA APOYAR Y  ACOMPAÑAR EL CICLO DE MEJORA CONTINUA EN LOS PROCESOS ADSCRITOS A LAS SECRETARIAS DE AGRICULTURA Y MINERÍA, DE VÍAS E INFRAESTRUCTURA, DE GOBIERNO Y DESARROLLO COMUNITARIO; OFICINAS ASESORAS DE MUJER, INFANCIA, ADOLESCENCIA Y ASUNTOS SOCIALES Y DE COMPETITIVIDAD; DPTOS. ADMINISTRATIVOS DE CONTRATACIÓN Y DE PLANEACIÓN, PARA SOSTENER Y FORTALECER EL SISTEMA DE GESTIÓN INTEGRADO CERTIFICADO EN LA ADMINISTRACIÓN CENTRAL DEPARTAMENTAL, CONFORME A LAS POLÍTICAS ESTABLECIDAS EN ÉSTE</t>
  </si>
  <si>
    <t>PRESTAR LOS SERVICIOS PROFESIONALES PARA APOYAR Y  ACOMPAÑAR EL CICLO DE MEJORA CONTINUA EN LOS PROCESOS ADSCRITOS A LAS  SECRETARÍA DE HACIENDA, GENERAL, EDUCACIÓN Y CULTURA Y TURISMO, PARA SOSTENER Y FORTALECER EL SISTEMA DE GESTIÓN INTEGRADO CERTIFICADO EN LA ADMINISTRACIÓN CENTRAL DEPARTAMENTAL, CONFORME A LAS POLÍTICAS ESTABLECIDAS EN ÉSTE.</t>
  </si>
  <si>
    <t>PRESTAR LOS SERVICIOS PROFESIONALES PARA APOYAR Y ACOMPAÑAR EL  SISTEMA DE MEDICIÓN DE TODOS LOS PROCESOS DE LA ENTIDAD DENTRO DEL SISTEMA DE GESTIÓN, EN ALINEACIÓN CON LAS METAS DE PRODUCTO Y/O RESULTADO DEL PLAN DE DESARROLLO,  PARA SOSTENER Y FORTALECER EL SISTEMA DE GESTIÓN INTEGRADO CERTIFICADO EN LA ADMINISTRACIÓN CENTRAL DEPARTAMENTAL, CONFORME A LAS POLÍTICAS ESTABLECIDAS EN ÉSTE</t>
  </si>
  <si>
    <t>PRESTAR SERVICIOS PROFESIONALES DE APOYO EN LA SELECCIÓN Y PRODUCCIÓN DE INFORMACIÓN SOBRE LAS EJECUTORIAS GUBERNAMENTALES PARA LA REALIZACIÓN DE BOLETINES DE PRENSA QUE REQUIERA DIFUNDIR LA ADMINISTRACIÓN DEPARTAMENTAL</t>
  </si>
  <si>
    <t>PRESTACIÓN DE SERVICIOS PROFESIONALES PARA IMPULSAR LOS PROYECTOS Y POLÍTICAS PÚBLICAS QUE EJECUTE EL GOBIERNO SECCIONAL A TRAVÉS DE LOS CANALES INFORMATIVOS DEL DEPARTAMENTO</t>
  </si>
  <si>
    <t>PRESTAR SERVICIOS DE APOYO A LA GESTIÓN PARA LA REALIZACIÓN DE MAESTRÍAS DE CEREMONIA, LOCUCIÓN PARA PIEZAS PUBLICITARIAS INSTITUCIONALES, LOGÍSTICA TÉCNICA Y DE SONIDO</t>
  </si>
  <si>
    <t>PRESTACIÓN DE SERVICIOS DE APOYO A LA GESTIÓN PARA LA OPERACIÓN Y PRODUCCIÓN DE LA EMISORA CULTURAL DEL HUILA, A TRAVÉS DE LA CUAL SE EMITE INFORMACIÓN DE LOS PLANES, PROGRAMAS Y PROYECTOS DE LA ADMINISTRACIÓN DEPARTAMENTAL</t>
  </si>
  <si>
    <t>PRESTAR SERVICIOS PROFESIONALES PARA LA RECOLECCIÓN Y ELABORACIÓN DE INFORMACIÓN QUE PERMITA EL MONTAJE, PRE-PRODUCCIÓN Y PRODUCCIÓN DE PROGRAMAS TELEVISIVOS, VIDEOS Y DEMÁS PRODUCTOS AUDIOVISUALES QUE REQUIERA LA ADMINISTRACIÓN DEPARTAMENTAL</t>
  </si>
  <si>
    <t>PRESTAR EL SERVICIO DE MANTENIMIENTO, SOPORTE SEMIPRESENCIAL Y APLICACIÓN DE NUEVOS DESARROLLOS AL SISTEMA DE INFORMACIÓN FINANCIERO Y ADMINISTRATIVO SIFA© DE LA GOBERNACIÓN DEL HUILA</t>
  </si>
  <si>
    <t>PRESTAR LOS SERVICIOS PROFESIONALES DE APOYO A LA SECRETARIA GENERAL, SECRETARIA DE EDUCACION Y SECRETARIA DE SALUD EN LA ADMINISTRACION Y SEGURIDAD INFORMATICA DEL AMBIENTE DE TIC CONSTITUIDO POR SOFTWARE DE PLATAFORMA MICROSOFT, LINUX, BASES DE DATOS MS-SQL-ORACLE Y SISTEMAS DE VIRTUALIZACION.</t>
  </si>
  <si>
    <t>PRESTACION DE SERVICIOS PARA EL SOPORTE Y ASISTENCIA TECNICA DE LA EXTRANET CORPORATIVA Y EL SISTEMA DE COMUNICACIONES OFICIALES© DE LA GOBERNACION DEL HUILA</t>
  </si>
  <si>
    <t>SERVICIOS PARA EL SOPORTE TECNICO Y ADMINISTRACIÓN DEL PORTAL WEB DE LA GOBBERNACION DEL HUILA "WWW.HUILA.GOV.CO"</t>
  </si>
  <si>
    <t>MANTENIMIENTO PREVENTIVO,  CORRECTIVO Y SOPORTE TECNICO A LOS COMPUTADORES, IMPRESORAS, PERIFÉRICOS INFORMATICOS, UPS Y RED REGULADA DE LA GOBERNACION DEL HUILA, SECRETARIA DE SALUD, SECRETARIA DE EDUCACION, Y SECRETARIA DE CULTURA.</t>
  </si>
  <si>
    <t>SUMINISTRO DE PARTES Y REPUESTOS DE LOS EQUIPOS DE CÓMPUTO, IMPRESORAS, SERVIDORES, MONITORES Y DEMÁS PERIFÉRICOS DE LA GOBERNACIÓN DEL HUILA.</t>
  </si>
  <si>
    <t>Subasta Inversa</t>
  </si>
  <si>
    <t>91101501
91101504</t>
  </si>
  <si>
    <t>PRESTACION DE SERVICIOS DE GIMNASIO PARA LOS FUNCIONARIOS DE PLANTA DE LA ADMINISTRACION CENTRAL DEPARTAMENTAL</t>
  </si>
  <si>
    <t>SUMINISTRO DE AGUA POTABLE PARA CONSUMO DE LOS FUNCIONARIOS DE PLANTA DE LA ADMINISTRACION CENTRAL DEPARTAMENTAL</t>
  </si>
  <si>
    <t>Mínima cuantía</t>
  </si>
  <si>
    <t xml:space="preserve">SUMINISTRO DE ARREGLOS FLORALES PARA FECHAS ESPECIALES </t>
  </si>
  <si>
    <t>PRESTACION DE SERVICIOS PARA REALIZAR ACTIVIDAD CON OCASIÓN DE LA CELEBRACION DEL DIA DE LA MUJER</t>
  </si>
  <si>
    <t>PRESTACION DE SERVICIOS PARA REALIZAR REUNION DE INTEGRACION SAMPEDRINA PARA LOS FUNCIONARIOS DE LA ADMINISTRACION CENTRAL DEPARTAMENTAL</t>
  </si>
  <si>
    <t>PRESTACION DE SERVICIOS PARA REALIZAR CAPACITACION EN EL REGIMEN TRIBUTARIO PARA FUNCIONARIOS DE LA ADMINISTRACION CENTRAL DEPARTAMENTAL</t>
  </si>
  <si>
    <t>78131804
81112005</t>
  </si>
  <si>
    <t>PRESTACION DE SERVICIOS PARA LA DIGITALIZACION, DEPURACION Y ORGANIZACIÓN DE DOCUMENTOS DEL ARCHIVO DEL DEPARTAMENTO</t>
  </si>
  <si>
    <t>Selección Abreviada</t>
  </si>
  <si>
    <t xml:space="preserve">aportes pago servicio docentes </t>
  </si>
  <si>
    <t>enero</t>
  </si>
  <si>
    <t>propio</t>
  </si>
  <si>
    <t xml:space="preserve"> fortalecimiento del fondo de fomento educativo jenaro diaz jordan</t>
  </si>
  <si>
    <t xml:space="preserve">directa </t>
  </si>
  <si>
    <t>programa de educacion rural en el departamento del huila</t>
  </si>
  <si>
    <t>febrero</t>
  </si>
  <si>
    <t xml:space="preserve">necesidades educativas especiales </t>
  </si>
  <si>
    <t xml:space="preserve">11meses </t>
  </si>
  <si>
    <t>niñas en condiciones de vulnerabilidad</t>
  </si>
  <si>
    <t xml:space="preserve">educacion inicial </t>
  </si>
  <si>
    <t>selección abrev</t>
  </si>
  <si>
    <t>poblacion victimas del conflicto armado</t>
  </si>
  <si>
    <t xml:space="preserve">minima cuantia </t>
  </si>
  <si>
    <t xml:space="preserve">capacitacion segundo idioma en E.E oficiales </t>
  </si>
  <si>
    <t>selección abrv</t>
  </si>
  <si>
    <t xml:space="preserve">actualizacion y desempeño de los educadores </t>
  </si>
  <si>
    <t>fortalecimiento de la gestion educativa institucional</t>
  </si>
  <si>
    <t>control al proceso de gestion escolar en E.E</t>
  </si>
  <si>
    <t xml:space="preserve">servicio educativo ofrecido al los indigenas </t>
  </si>
  <si>
    <t>construccion, ampliacion, adecuacion de infraestructura educativa</t>
  </si>
  <si>
    <t>licitacion</t>
  </si>
  <si>
    <t xml:space="preserve">mejoramiento de medios tecnologicos </t>
  </si>
  <si>
    <t xml:space="preserve">licitacion </t>
  </si>
  <si>
    <t>mejoramiento de la cobertura y retencion escolar</t>
  </si>
  <si>
    <t>suministro de alimentacion escolar</t>
  </si>
  <si>
    <t xml:space="preserve">gran total recurso propios </t>
  </si>
  <si>
    <t xml:space="preserve">Capacitacion bienestar social y estimulos </t>
  </si>
  <si>
    <t xml:space="preserve">julio </t>
  </si>
  <si>
    <t xml:space="preserve">4 meses </t>
  </si>
  <si>
    <t>SGP</t>
  </si>
  <si>
    <t>prestacion del servicio educativo</t>
  </si>
  <si>
    <t xml:space="preserve">10 meses </t>
  </si>
  <si>
    <t xml:space="preserve">menor cuantia </t>
  </si>
  <si>
    <t>srevicio de aseo a los establecimientos educativos</t>
  </si>
  <si>
    <t xml:space="preserve">11 meses </t>
  </si>
  <si>
    <t xml:space="preserve">licitacion publica </t>
  </si>
  <si>
    <t xml:space="preserve">servicio  de vigilancia a los establecimientos educativos </t>
  </si>
  <si>
    <t xml:space="preserve">Apoyo a la Continuidad de la Afiliacion  al regimen subsidiado en el Departamento del  Huila </t>
  </si>
  <si>
    <t>Contratos Interadministrativos</t>
  </si>
  <si>
    <t>Asistente de oficina administrativo temporal</t>
  </si>
  <si>
    <t>contratacion directa</t>
  </si>
  <si>
    <t>Prestación de servicios  Profesionales a la Secretaria de Salud Departamental como Médico para garantizar la operatividad del Centro Regulador de Urgencias, Emergencias y Desastres del Huila</t>
  </si>
  <si>
    <t>Prestación de servicios de apoyo a la gestión como  Radio - Operador en el Centro Regulador de Urgencias, Emergencias y Desastres en el Departamento del Huila.</t>
  </si>
  <si>
    <t>FEBRERO DE 2015</t>
  </si>
  <si>
    <t>Prestar los servicios profesionales a la Secretaria de Salud en la  programación, mantenimiento  de las frecuencias en los niveles de potencia y tipo de emisión ordenadas por el Ministerio de Comunicaciones para la operación  como red Auxiliar de Ayuda, en cada una de las antenas repetidoras de Cerro Neiva, Gabinete y Buenavista, sistema de consola marca Zetron, sistema de grabación Stancil TEN4, los radios base y portátiles del CRUE Departamental que conforman la red de radiocomunicaciones en salud del Departamento del Huila.</t>
  </si>
  <si>
    <t>FEBRERO DE 2016</t>
  </si>
  <si>
    <t>Prestar servicios profesionales de Psicología en el Centro Regulador de Urgencias, Emergencias y Desastres del Departamento del Huila.</t>
  </si>
  <si>
    <t>FEBRERO DE 2017</t>
  </si>
  <si>
    <t>Contratar en calidad de arrendamiento el área necesaria para la ubicación de los equipos de comunicación pertenecientes a la red de comunicaciones de emergencia del departamento, en el cerro de comunicaciones cerro Neiva.</t>
  </si>
  <si>
    <t>FEBRERO DE 2018</t>
  </si>
  <si>
    <t>Prestar los servicios Profesionales a la Secretaría de Salud Departamental para el apoyo operativo de la Coordinación Regional No. 6 de la Red Nacional de Donación y Trasplantes</t>
  </si>
  <si>
    <t>FEBRERO DE 2019</t>
  </si>
  <si>
    <t>Alojamiento de espacios en los cerros de gabinete y Buenavista, por uso  red la de comunicaciones para el Centro Regulador de Urgencias y emergencias</t>
  </si>
  <si>
    <t>FEBRERO DE 2020</t>
  </si>
  <si>
    <t>Fortalecimiento del Centro de reserva del crue</t>
  </si>
  <si>
    <t>FEBRERO DE 2021</t>
  </si>
  <si>
    <t>Prestar los servicios Profesionales a la Secretaría de Salud Departamental como auditor de la Coordinación Regional No. 6 de la Red Nacional de Donación y Trasplantes</t>
  </si>
  <si>
    <t>FEBRERO DE 2022</t>
  </si>
  <si>
    <t>82101501
82101502
82101503
82101504</t>
  </si>
  <si>
    <t xml:space="preserve">Pago Uso de frecuencia y espectro red auxiliar de ayuda MINTIC </t>
  </si>
  <si>
    <t>FEBRERO DE 2023</t>
  </si>
  <si>
    <t>Mantenimiento y pago de impuestos carro tanque</t>
  </si>
  <si>
    <t>FEBRERO DE 2024</t>
  </si>
  <si>
    <t>Contratacion del recurso humano para la verificacionde los estandares de habilitacion y asesoria y asistencia tecnica para el desarrollo del sistema obligatorio de garantia de calidad de la red publica</t>
  </si>
  <si>
    <t>FEBRERO DE 2025</t>
  </si>
  <si>
    <t>Implementacion del programa de telemedicina en el departamento del Huila.</t>
  </si>
  <si>
    <t>FEBRERO DE 2026</t>
  </si>
  <si>
    <t>CONTRATOS Y/O CONVENIOS PAR LA ATENCION INTEGRAL DE LA POBLACION DE LA TERCERA EDAD POBRE Y VULNERABLE DEL DEPARTAMENTO.</t>
  </si>
  <si>
    <t>FEBRERO DE 2027</t>
  </si>
  <si>
    <t>CONTRATAR PROFESIONAL DEL AREA DE LA SALUD PARA EL DESARROLLO, MONITOREO, ASESORIA Y EVALUACION DE LOS PROGRAMAS PARA LA ATENCION DEL ADULTO MAYOR Y POBLACION CON ENFERMEDAD MENTAL DEL DEPARTAMENTO.</t>
  </si>
  <si>
    <t>FEBRERO DE 2028</t>
  </si>
  <si>
    <t>CONTRATO DE PRESTACON DE SERVICIOS  DE PERSONAL PARA APOYAR  LOS PROCESOS DE AUTORIZACION DE SERVICIOS Y DE AUDITORIA MEDICA DE LA CALIDAD Y AUDITORIA DE CUENTAS Y APOYO A AYUDAS TECNICAS PARA PcD.</t>
  </si>
  <si>
    <t>FEBRERO DE 2029</t>
  </si>
  <si>
    <t>Reinaldo Garcia Quiroga - reinaldo2851956@yahoo.es</t>
  </si>
  <si>
    <t>85101501
85101505
85101507
85101509</t>
  </si>
  <si>
    <t xml:space="preserve"> -CONTRATO Y/O CONVENIO INTERADMINISTRTATIVO  CON LA RED PUBLICA PARA LA PRESTACION DE LOS SERVICIOS DE                                 CONSULTA EXTERNA Y ESPECIALIZADA                                                                       -CIRUGIA                                                                                                  -MEDICAMENTOS                                                                        -LABORATORIOS                                                                      -SERVICIOS DE URGENCIAS                                               -HOSPIATLIZACION                                                                  -UCI                                                                                                               - ESTUDIOS DE IMAGENOLOGIA , DE ACUERDO A LO REGLAMENTADO POR LA CRES,</t>
  </si>
  <si>
    <t>FEBRERO DE 2030</t>
  </si>
  <si>
    <t>CONVENIOS</t>
  </si>
  <si>
    <t>CONTRATOS Y/O CONVENIOS PAR LA ATENCION INTEGRAL DE LA POBLACION SIQUIATRICA Y FARMACODEPENDIENTE  POBRE Y  VULNERABLE CON TRANSTORNO MENTAL  DEL DEPARTAMENTO.</t>
  </si>
  <si>
    <t>FEBRERO DE 2031</t>
  </si>
  <si>
    <t>AMPARO CHAVARRO PEREZ</t>
  </si>
  <si>
    <t>CONVENIOS Y O CONTRATOS EN ASISTENCIA EN SALUD A LA POBLACION SIQUIATRICA Y FARMACODEPENDENTE POBRE Y VULNERABLE CON TRANSTORNO MENTAL EN EL DEPARTAMENTO DEL HUILA</t>
  </si>
  <si>
    <t>FEBRERO DE 2032</t>
  </si>
  <si>
    <t>Pago nómina funcionarios operativos del Laboratorio de Salud Pública del departamento del Huila</t>
  </si>
  <si>
    <t>Personal de Planta</t>
  </si>
  <si>
    <t>MARIA ELVIRA DURAN PAVA</t>
  </si>
  <si>
    <t xml:space="preserve">Realización de pruebas  de Laboratorio que desbordan la capacidad de respuesta del Laboratorios de Salud Publica  de la Secretaria de Salud Departamental en  Diagnostico, Asistencia Técnica, Asesoria , Capacitación, suministro de paquetes de control de calidad biológicos, químicos y otros productos que ofrezca el Instituto Nacional de Salud.      </t>
  </si>
  <si>
    <t>Prestar servicios profesionales de apoyo en el área de salud pública en las acciones de la vigilancia entomológica de especies de insectos vectores transmisores de enfermedades tropicales como base para la implementación de actividades de prevención y control de las enfermedades transmitidas por vectores en los 37 Municipios del Departamento del Huila, según lineamientos del Ministerio de Salud y Protección Social.</t>
  </si>
  <si>
    <t>7 meses</t>
  </si>
  <si>
    <t>Prestar servicios profesionales a la Secretaria de Salud Departamental para el desarrollo oportuno de las pruebas Fisicoquímico del Laboratorio de ambiente   (alimentos de alto riesgo, intoxicaciones alimentarias y bebidas alcohólicas) para  el desarrollo de la vigilancia y control sanitario.</t>
  </si>
  <si>
    <t>Contratacion Directa</t>
  </si>
  <si>
    <t>Prestar los servicios profesionales a la Secretaria de Salud Departamental en la realización de análisis para la vigilancia de alimentos de alto riesgo e intoxicaciones alimentarias en el área de microbiología ambiental del  Laboratorio  de salud pública</t>
  </si>
  <si>
    <t>Prestar servicios profesionales a la Secretaria de Salud Departamental para el desarrollo oportuno de las pruebas Fisicoquímico del Laboratorio de ambiente   (aguas para consumo humano y aguas de piscinas) para  el desarrollo de la vigilancia y control sanitario.</t>
  </si>
  <si>
    <t>Prestar servicios profesionales a la Secretaría de Salud Departamental para el desarrollo oportuno de las pruebas microbiológicas del laboratorio de ambiente (Aguas para consumo humano, aguas de piscinas, colinesterasa en personas expuestas a plaguicidas y medicamentos) y Programa de Gestión Integral de Residuos Peligrosos y similares (PGIRHS), para el desarrollo de la Vigilancia y Control Sanitario.</t>
  </si>
  <si>
    <t>Prestar los servicios profesionales a la Secretaria de Salud Departamental para el desarrollo oportuno de las pruebas de laboratorio de las Enfermedades de interés en Salud Pública, así como el aseguramiento de la calidad a los Laboratorios de la red en Enfermedades como Sífilis  Congénita  y Sífilis Gestacional. La supervisión indirecta de frotis vaginales, supervisión indirecta de parásitos intestinales y oportunistas para prevenir EDAS. Apoyo en el diligenciamiento de la base de datos de parásitos intestinales.</t>
  </si>
  <si>
    <t>85111508 y 85111506</t>
  </si>
  <si>
    <t>Prestar servicios profesionales a la Secretaría de Salud Departamental para el desarrollo oportuno de las pruebas de laboratorio de las enfermedades de origen bacteriano de interés en Salud Pública como son: Meningitis, Insuficiencia Respiratoria aguda (IRAG), Enfermedad Diarreica Aguda, intoxicaciones Alimentarias y Tosferina</t>
  </si>
  <si>
    <t>Prestar servicios profesionales a la Secretaria de Salud Departamental en el desarrollo de pruebas diagnósticas para ITS infecciones de  Transmisión Sexual,  transmisión transfusional y  Apoyar las  actividades de gestión en Bancos de Sangre y promoción a la donación voluntaria y habitual de Sangre,</t>
  </si>
  <si>
    <t>Prestar servicios Profesionales para realizar el apoyo a los procedimientos de supervisión de citologías Cervicales realizadas en los Laboratorios de Citohistopatología que conforman la Red Departamental de Laboratorios con el fín de mantener la calidad de criterios de interpretación y la exactitud diagnóstica para la Detección temprana del Cáncer de Cuello Uterino.</t>
  </si>
  <si>
    <t>Prestar servicios de apoyo a la gestión en los procesos relacionados con muestras del medio ambiente que se realizan por competencias propias del laboratorio de Salud Pública.</t>
  </si>
  <si>
    <t>Prestar servicios de apoyo a la realización  de los procesos del laboratorio relacionado con muestras biológicas de eventos de interés en Salud  Publica.</t>
  </si>
  <si>
    <t xml:space="preserve">41116105
41116107
41116130
41116119
41116141
41116532
41116011
41116002
41116101
41116118
41121501
41121510
41121609
41121703
41121702
41121706
41121806
41122401
41122601
42132205
42115011
</t>
  </si>
  <si>
    <t>Contratar el suministro de Reactivos, Medios de Cultivo e insumos para el Laboratorio de Salud Pública de la Secretaria de Salud Departamental del Huila</t>
  </si>
  <si>
    <t>Selección abreviada de menor cuantía</t>
  </si>
  <si>
    <t>81101706 o 81141504</t>
  </si>
  <si>
    <t>Mantenimiento  y Calibración de Equipos del Laboratorio de salud publica del Huila</t>
  </si>
  <si>
    <t>Servico de envio, recogida o entrega de correo</t>
  </si>
  <si>
    <t>Invitación Pública</t>
  </si>
  <si>
    <t>El departamento del Huila requiere prestar los servicios de recolección, transporte e incineración de residuos Biológicos Patogenos y Químicos que gerea el Laboratorio de Salud Pública</t>
  </si>
  <si>
    <t>85121608 o 85101705 o 92112400</t>
  </si>
  <si>
    <t>CONTRATAR  2 PROFESIONALES EN PSICOLOGIA PARA LA ASISTENCIA TÉCNICA EN LOS 37 MUNICIPIOS DEL DEPARTAMENTO DEL HUILA PARA EL DESARROLLO DE LA ESTRATEGIA DE SALUD INTEGRAL A LA POBLACIÓN VICTIMA DEL CONFLICTO ARMADO DEL DEPARTAMENTO EN EL MARCO DEL POGRAMA PAPSIVI - LEY 1448/2011, RESOLUCIÓN 4446, EN LOS 35 MUNICIPIOS (ASIGNADOS POR ZONAS).</t>
  </si>
  <si>
    <t>MINIMA CUANTÍA</t>
  </si>
  <si>
    <t>MARIA ESPERANZA POLANIA ALVAREZ</t>
  </si>
  <si>
    <t>93141507 o 93141509</t>
  </si>
  <si>
    <t>CONTRATAR UNA TRABAJADORA SOCIAL O PROFESIONAL DE LA SALUD CON ENFASIS EN EL CAMPO SOCIAL Y COMUNITARIO PARA EL DESARROLLO DE LA ESTRATEGIA ACCESO DIFERENCIAL PARA LA ATENCIÓN DE LAS ORGANIZACIONES SOCIALES DE VICTIMAS DEL CONFLICTO ARMADO INCLUIDAS EN LAS SENTENCIAS DE LA CORTE INTERAMERICANA DE DERECHOS HUMANOS.</t>
  </si>
  <si>
    <t>85101702 o 86101806 o 93141710 o 94131805</t>
  </si>
  <si>
    <t>CONTRATAR CON PERSONA JURIDCA EL DESARROLLO DE LA CAPACITACIÓN DE 25 LIDERES INDIGENAS COMO TÉCNICOS EN SALUD PÚBLICA INTERCULTURAL, EN LA REGIONAL DE PITALITO</t>
  </si>
  <si>
    <t>CONVOCATORIA PÚBLICA</t>
  </si>
  <si>
    <t>85101702 o 94131806</t>
  </si>
  <si>
    <t xml:space="preserve">CONTRATAR CON PERSONA JURIDICA LA CARACTERIZACIÓN Y DIAGNÓSTICO DEL PUEBLO PIJAO DEL DEPARTAMENTO DEL HUILA. </t>
  </si>
  <si>
    <t>81131504 o 93141601 o 93141602 o 80101602</t>
  </si>
  <si>
    <t>CONTRATAR CON PERSONA JURIDICA  LA APLICACIÓN DE ENCUENTAS DE COBERTURA DEL PROGRAMA PAI DEPARTAMENTAL EN LOS 37 MUNICIPIOS DEL DEPARTAMENTO</t>
  </si>
  <si>
    <t xml:space="preserve">CLAUDIA LEONOR TRUJILLO BAHAMÓN </t>
  </si>
  <si>
    <t>72151207 o 41103011</t>
  </si>
  <si>
    <t xml:space="preserve">CONTRATAR CON PERSONA NATURAL O JURIDICA EL MANTENIEMIENTO PREVENTIVO Y CORRECTIVO DE LOS REFRIGERADOR Y CONGELADOR DE LA RED DE FRIO DEL DEPARTAMENTO </t>
  </si>
  <si>
    <t>72101511 o 24131605</t>
  </si>
  <si>
    <t>CONTRATAR CON PERSONA NATURAL O JURIDICA EL MANTENIEMIENTO DEL CUARTO FRIO (MENSUAL), INCLUIDO AIRE ACONDICIONADO</t>
  </si>
  <si>
    <t>CONTRATAR CON PERSONA JURIDICA O ESES MUNICIPALES  EL TRANSPORTE DE BIOLOGICOS DEL PROGRAMA PAI DEL DEPARTAMENTO.</t>
  </si>
  <si>
    <t>COMPRA DE CONGELADOR PARA PAI</t>
  </si>
  <si>
    <t xml:space="preserve">CONTRATAR CON PERSONA NATURAL O JURIDICA LA REALIZACIÓN DE UN TALLER PARA LA IDENTIFICACIÓN Y MANEJO DEL ESTADO NUTRICIONAL DEL GRUPO MATERNO-INFANTIL </t>
  </si>
  <si>
    <t>85151601 o 85151602 o 85151605</t>
  </si>
  <si>
    <t>CONTRATAR CON PERSONA NATURAL O JURIDICA EL DESARROLLO DEL PLAN CANGURO EN LA RED PÚBLICA DE PRIMER NIVEL DEL DEPARTAMENTO.</t>
  </si>
  <si>
    <t xml:space="preserve">CONTRATAR CON PERSONA NATURAL O JURIDICA EL DESARROLLO DE TALLERES DE CONSEJERIA EN LACTANCIA MATERNA </t>
  </si>
  <si>
    <t>41111508 o 49211808 o 49211809</t>
  </si>
  <si>
    <t>CONTRATAR CON PERSONA NATURAL O JURIDICA LA COMPRA DE EQUIPOS ANTROPOMETRICOS PARA FORTALECER LOS SERVICIOS DE CRECIMIENTO Y DESARROLLO  EN LA RED PÚBLICA.</t>
  </si>
  <si>
    <t>CONTRATAR CON PERSONA JURIDICA LA COMPRA DE CONGELADOR PARA PAI</t>
  </si>
  <si>
    <t>85101702 o 85101705 o 80101604 o 93141501 o 93141503 o 93141510 o 93141511</t>
  </si>
  <si>
    <t>CONTRATAR PERSONAS NATURALES Y/O JURIDICAS EL DESARROLLO DE ESTRATEGIAS DEL PLAN DE INTERVENCIONES COLECTIVAS EN LOS 37 MUNICIPIOS DEL DEPARTAMENTO</t>
  </si>
  <si>
    <t xml:space="preserve"> CONVOCATORIAS PÚBLICAS </t>
  </si>
  <si>
    <t>80161501 o 80111601</t>
  </si>
  <si>
    <t>CONTRATAR UNA PERSONA BACHILLER CON EXPERIENCIA EN EL MANEJO Y ARCHIVO DE DOCUMENTOS E INFORMACIÓN EN EL ÁREA DE LA SALUD PÚBLICA.</t>
  </si>
  <si>
    <t xml:space="preserve">MENOR CUANTÍA </t>
  </si>
  <si>
    <t>MARIA CONSUELO ANGARITA RIAÑO</t>
  </si>
  <si>
    <t>77101805 o 77101806 o 70141605 o 85111509</t>
  </si>
  <si>
    <t>CONTRATAR 42 TÉCNICOS DE SANEAMIENTO PARA LA PRESTACIÓN DE SERVICIOS DE APOYO A LA GESTIÓN EN LAS ACTIVIDADES DE SALUD AMBIENTAL EN EL AREA URBANA Y RURAL DE LOS 36 MUNICIPIOS DEL DEPARTAMENTO DEL HUILA DE CONFORMIDAD DE LOS LINEAMIENTOS ESTABLECIDOS POR EL MINISTERIO DE SALUD Y PROTECCIÓN SOCIAL Y LA SECRETARÍA DE SALUD DEPARTAMENTAL.</t>
  </si>
  <si>
    <t>CONTRATACIÓN DIRECTA DE MÍNIMA CUANTÍA</t>
  </si>
  <si>
    <t>CARLOS ALBERTO LOZANO POLANCO</t>
  </si>
  <si>
    <t>86101508 o 86101706 o 77101805 o 77101806</t>
  </si>
  <si>
    <t>CONTRATAR UN INGENIERO AMBIENTAL PARA LA PRESTACIÓN  DE SERVICIOS PARA REALIZAR LAS ACTIVIDADES DE SALUD AMBIENTAL EN LOS MUNICIPIOS CATEGORIA 4, 5 Y 6 DEL DEPARTAMENTO.</t>
  </si>
  <si>
    <t>CONTRATA UN INGENIERO AMBIENTAL  PARA LA PRESTACIÓN DE SERVICIOS PROFESIONALES PARA REALIZAR LA COORDINACIÓN Y DESARROLLO DEL PROGRAMA DE SEGURIDAD AMBIENTAL EN EL DEPARTAMENTO.</t>
  </si>
  <si>
    <t>85111509 o 70122007</t>
  </si>
  <si>
    <t>CONTRATAR UN MEDICO VETERINARIO PARA REALIAZAR LAS ACTIVIDADES DE ASISTENCIA TÉCNICA Y GESTIÓN DEL RIESGO EN LOS 37 MUNICIPIOS DEL DEPARTAMENTO PARA LA PREVENCIÓN, PROMOCIÓN DE LAS ENFERMEDADES TRANSMITIDAS POR VECTORES EN EL DEPARTAMENTO DEL HUILA.</t>
  </si>
  <si>
    <t>85111509 o 85151501 o 85151502</t>
  </si>
  <si>
    <t>CONTRATAR UN MÉDICO VETERINARIO "O" INGENIERO DE ALIMENTOS QUE PRESTE LOS SERVICIOS PROFESIONALES PARA EL DESARROLLO DE ACTIVIDADEAS DE INSPECCIÓN, VIGILANCIA Y CONTROL EN ALIMENTOS CÁRNICOS Y LECHES.</t>
  </si>
  <si>
    <t xml:space="preserve">LUIS ALBERTO MORA </t>
  </si>
  <si>
    <t>CONTRATAR CON PERSONA JURIDICA LA COMPRA DE 40 PROBADORES DE CLORO Y PH RESIDUAL DESTINADOS A LA VERIFICACIÓN DE LA CALIDAD INSITU DEL AGUA PARA CONSUMO HUMANO EN LA RED PÚBLICA</t>
  </si>
  <si>
    <t>CONTRATAR CON PERSONA JURIDICA LA COMPRA DE 40 TERMOLACTODENSIMETROS DESTINADOS A ANALIZAR INSITU LA CALIDAD DE LECHE CRUDA PARA CONSUMO HUMANO DIRECTO</t>
  </si>
  <si>
    <t xml:space="preserve">CONTRATAR CON PERSONA JURIDICA LA COMPRA DE  40 TERMÓMETROS DIGITALES CON PUNZÓN DESTINADOS PARA LA VIGILAR LAS CONDICIONES DE CONSERVACIÓN DE ALIMENTOS </t>
  </si>
  <si>
    <t>42142608 y 42142609 y 42142615 y 24112414 y 41103022 y 42142102 y 51141820 y 41103011</t>
  </si>
  <si>
    <t xml:space="preserve">COMPRA DE INSUMOS CRÍTICOS PARA VACUNACIÓN ANTIRRÁBICA (AGUJAS, JERINGAS, TALONARIOS, TÉRMOS, NEVERAS Y EUTANEX DESTINADOS A LA VACUNACIÓN DE 120.000 ANIMALES </t>
  </si>
  <si>
    <t>10191509 y 10191500 y 10191700 y 10191703</t>
  </si>
  <si>
    <t>COMPRA DE INSUMOS CRÍTICOS (TOLDILLOS, INSECTICIDAS, LARVICIDAS Y REPELENTES) PARA EL CONTROL DE LAS ETV.</t>
  </si>
  <si>
    <t>CONTRATO CON PERSONA JURIDICA PARA EL DESPLAZAMIENTO DE INSUMOS CRÍTICOS</t>
  </si>
  <si>
    <t>CONTRATAR CON PERSONA JURIDICA LA COMPRA DE 375 KILOS DE RODENTICIDA EN PELLETS Y BLOQUE PARAFINADO.</t>
  </si>
  <si>
    <t>60105419 o 60105421 o 60105600</t>
  </si>
  <si>
    <t>ELABORACIÓN DE MATERIAL EDUCATIVO EN DESARROLLO DE LA ESTRATEGIA DE IEC.</t>
  </si>
  <si>
    <t>85101705 o 85101703 o 85101701</t>
  </si>
  <si>
    <t>CONTRATAR UN PROFESIONAL DE LA SALUD ESPECIALISTA EN SALUD FAMILIAR PARA REALIZAR LA ASISTENCIA TÉCNICA Y GESTIÓN EN LA FORMULACIÓN, IMPLEMENTACIÓN Y DESARROLLO DEL PLAN DECENAL DE SALUD PÚBLICA 2012-2021 EN LOS 37 MUNICIPIOS</t>
  </si>
  <si>
    <t>MÍNIMA CUANTÍA</t>
  </si>
  <si>
    <t>CONTRATAR UN PROFESIONAL DE LA SALUD CON EXPERIENCIA EN EL MANEJO DE LA NORMATIVIDAD EN EL SECTOR SALUD, PARA REALIZAR LA COORDINACIÓN, SUPERVISIÓN Y CONTROL DE LAS ACCIONES DE SALUD PÚBLICA QUE REALICEN EN EL DEPARTAMENTO DEL HUILA LAS EAPB Y LAS IPS E INSTITUCIONES RELACIONADAS.</t>
  </si>
  <si>
    <t>80101505 o 80101504 o 80101509</t>
  </si>
  <si>
    <t>CONTRATAR UN PROFESIONAL DE LA SALUD CON EXPERIENCIA EN EL MANEJO DE LA NORMATIVIDAD EN EL SECTOR SALUD, PARA LA REALIZACIÓN DE ASISTENCIA TÉCNICA A LOS 37 MUNICIPIOS EN LA FORMULACIÓN, EJECUCIÓN Y EVALUACIÓN DEL PLAN OPERATIVO ANUAL - POA 2014, PLAN DE INTERVENCIONES COLECTIVAS Y SEGUIMIENTO Y CONTROL A LA  EJECUCIÓN DE RECURSOS EN SALUD PÚBULICA.</t>
  </si>
  <si>
    <t>CONTRATACIÓN LOGISTICA DE LA CORRESPONDENCIA</t>
  </si>
  <si>
    <t>86101701 o 93141502</t>
  </si>
  <si>
    <t>CONTRATAR UN COMUNICADOR SOCIAL PARA REALIZAR LAS ACTIVIDADES DE CUBRIMIENTO PERIODISTICO, ACOMPAÑAMIENTO EN LA ESTRATEGIAS DE INFORMACIÓN, EDUCACIÓN Y COMUNICACIÓN Y MOVILIZACIÓN SOCIAL EN LOS DIFERENTES PROGRAMAS DE SALUD PÚBLICA.</t>
  </si>
  <si>
    <t>86131603 o 93141703 o 80111619</t>
  </si>
  <si>
    <t>CONTRATAR UN PROFESIONAL LICENCIADO EN ARTES ESCENICAS, PARA EL DESARROLLO LÚDICO DE LA ESTRATEGIA DE INFORMACIÓN, EDUCACIÓN Y COMUNICACIÓN - ICE - DE LOS PROGRAMAS DE SALUD PÚBLICA, EN LOS 37 MUNICIPIOS.</t>
  </si>
  <si>
    <t>86101701 o 93141501</t>
  </si>
  <si>
    <t>CONTRATAR UN COMUNICADOR SOCIAL PARA REALIZAR LAS ACTIVIDADES DE CUBRIMIENTO PERIODISTICO Y ACOMPAÑAMIENTO EN EL PROCESO DE IMPLEMENTACIÓN Y DESARROLLO DEL PLAN DECENAL DE SALUD PÚBLICA 2012 - 2021 CON ARTICULACIÓN INTERSECTORIAL EN LOS 37 MUNICIPIOS DEL HUILA.</t>
  </si>
  <si>
    <t>90121702 o 82150000</t>
  </si>
  <si>
    <t>CONTRATACIÓN DE UN INTERPRETE DE LENGUA DE SEÑAS COLOMBIANA PARA LA DIFUSIÓN DE LA INFORMACIÓN A LA POBLACIÓN CON DISCAPACIDAD DE LOS 37 MUNICIPIOS DEL DEPARTAMENTO.</t>
  </si>
  <si>
    <t>85101702 o 85101705</t>
  </si>
  <si>
    <t>CONTRATAR UNA PERSONA JURIDICA CON CAPACIDAD DE DESARROLLO DE LA ESTRATEGIA DE IEC, CON DIFUSIÓN EN LOS DIFERENTES MEDIOS DE COMUNICACIÓN Y DISEÑO Y PRODUCCIÓN DE MATERIAL EDUCATIVO.</t>
  </si>
  <si>
    <t>93131704 o 93141808 o 93141803</t>
  </si>
  <si>
    <t>CONTRATAR PROFESIONAL EN SALUD OCUPACIONAL PARA EL DESARROLLO DE LA PRIORIDAD EN SALUD PUBLICA DE MEJORAR LA SEGURIDAD EN EL TRABAJO Y DISMINUIR LAS ENFERMEDADES DE ORIGEN LABORAL</t>
  </si>
  <si>
    <t>CONTRATAR UN PROFESIONAL MEDICO ESPECIALISTA EN MEDICINA INTERNA Y/O INFECTOLOGIA PARA CONFORMAR EL COMITÉ DE EXPERTOS DE LA SECRETARIA DE SALUD DEPARTAMENTAL PARA LA GESTIÓN DEL CONOCIMIENTO   Y REALIZAR LOS COMITES CIENTIFICOS Y ASESORIAS EN LOS TEMAS DE INTERÉS EN SALUD PÚBLICA</t>
  </si>
  <si>
    <t xml:space="preserve">85101705 o 85101703 o 85101700 </t>
  </si>
  <si>
    <t>CONTRATAR UN PROFESIONAL MEDICO ESPECIALISTA EN GINECOLOGIA PARA CONFORMAR EL COMITÉ DE EXPERTOS DE LA SECRETARIA DE SALUD DEPARTAMENTAL PARA LA GESTIÓN DEL CONOCIMIENTO   Y REALIZAR LOS COMITES CIENTIFICOS Y ASESORIAS EN LOS TEMAS DE INTERÉS EN SALUD PÚBLICA</t>
  </si>
  <si>
    <t xml:space="preserve">85121613 o 85101705 o 85101703 o 85101700 </t>
  </si>
  <si>
    <t>CONTRATAR UN PROFESIONAL MEDICO ESPECIALISTA EN PEDIATRIA PARA CONFORMAR EL COMITÉ DE EXPERTOS DE LA SECRETARIA DE SALUD DEPARTAMENTAL PARA LA GESTIÓN DEL CONOCIMIENTO   Y REALIZAR LOS COMITES CIENTIFICOS Y ASESORIAS EN LOS TEMAS DE INTERÉS EN SALUD PÚBLICA</t>
  </si>
  <si>
    <t>85101601 o 93141509 o 80101509 o 85101705</t>
  </si>
  <si>
    <t>CONTRATAR 3 ENFERMERA PROFESIONAL  PARA LA REALIZACIÓN DE LA ASISTENCIAS TÉCNICAS Y GESTIÓN DEL RIESGO MEDIANTE LAS ESTRATEGIAS DE IAMI, AIEPI, PAI Y MALTRATO INFANTIL EN LOS MUNICIPIOS ASIGNADOS.</t>
  </si>
  <si>
    <t>85121608 o 85101709</t>
  </si>
  <si>
    <t>CONTRATAR 3 PSICOLOGAS  PARA LA REALIZACIÓN DE LA ASISTENCIAS TÉCNICAS Y GESTIÓN DEL RIESGO  MEDIANTE LAS ESTRATEGIAS DE IAMI, AIEPI, PAI Y MALTRATO INFANTIL EN LOS MUNICIPIOS ASIGNADOS EN LOS MUNCIPIOS ASIGNADOS.</t>
  </si>
  <si>
    <t>CONTRATAR 3 ENFERMERAS PROFESIONALES PARA LA SUPERVISIÓN Y ASISTENCIA TÉCNICA A LOS 37 MUNICIPIOS SOBRE LOS COMPONENTES DEL PAI, INCLUIDO SISTEMA DE INFORMACIÓN.</t>
  </si>
  <si>
    <t>85101604 o 80111601 o 80111604</t>
  </si>
  <si>
    <t>CONTRATAR UNA AUXILIAR DE ENFERMERIA PARA EL DESARROLLO DE LAS ACTIVIDADES QUE ASEGUREN LA CORRECTA CONSERVACIÓN Y ALMACENAMIENTO DE LAS VACUNAS EN EL CENTRO DE ACOPIO DEL DEPARTAMENTO, LA VERIFICACIÓN DEL TRANSPORTE DE LAS MISMAS HACIA LOS 37 MUNICIPIOS DEL DEPARTAMENTO, LA RECOLECCIÓN, CONSOLIDACIÓN Y VERIFICACIÓN DE LOS FORMATOS DEL SISTEMA DE INFORMACIÓN EN EL PROGRAMA AMPLIADO DE INMUNIZACIONES.</t>
  </si>
  <si>
    <t>CONTRATAR UNA ENFERMERA PROFESIONAL PARA REALIZAR EL DESARROLLO DE LA ESTRATEGIA DE SALUD INTEGRAL A LA POBLACIÓN VICTIMA DEL CONFLICTO ARMADO DEL DEPARTAMENTO EN EL MARCO DEL POGRAMA "MIS DERECHOS PRIMERO" - AUTO 251/2008</t>
  </si>
  <si>
    <t>93141509 o 94131805</t>
  </si>
  <si>
    <t>CONTRATAR UN PROFESIONAL EN ANTROPOLOGIA CON EXPERIENCIA EN SALUD DE 2 AÑOS PARA REALIZAR EL DESARROLLO DE ESTRATEGIAS DE LOS PROGRAMAS DE SALUD PÚBLICA Y POBLACIONES VULNERABLES, CON ENFASIS EN ÉTNIAS CON ENFOQUE DIFERENCIAL Y DE DERECHO Y DE CUMPLIMIENTO A LA CONSULTA PREVIA.</t>
  </si>
  <si>
    <t xml:space="preserve">85122102 o 85122109 o 93141509 </t>
  </si>
  <si>
    <t>CONTRATAR UN PROFESIONAL EN FISIOTERAPIA  CON EXPERIENCIA EN EL ÁREA DE DISCAPACIDAD, CON 1 AÑO EN EL EJERCICIO DE SU PROFESIÓN Y 6 MESES MÍNIMOS EN SALUD PARA DESARROLLAR LA ASISTENCIA TÉCNICA EN EL PROGRAMA DE DISCAPACIDAD DEPARTAMENTAL EN EL ÁREA DE SALUD PÚBLICA-PROMOCIÓN SOCIAL, CON EL CUBRIMIENTO DE 20 MUNICIPIOS ASIGNADOS PARA LAS LÍNEAS DE LA POLITICA (RBC, PRODUCTOS DE APOYO, FORTALECER REGISTRO, APOYO A COMITES MUNICIPALES DE DISCAPACIDAD).</t>
  </si>
  <si>
    <t>CONTRATAR UN PROFESIONAL EN FISIOTERAPIA  CON EXPERIENCIA EN EL ÁREA DE DISCAPACIDAD, CON 1 AÑO EN EL EJERCICIO DE SU PROFESIÓN Y 6 MESES MÍNIMOS EN SALUD PARA REALIZAR LA ASISTENCIA TÉCNICA DEL PROGRAMA DE DISCAPACIDAD DEPARTAMENTAL EN EL ÁREA DE SALUD PÚBLICA-PROMOCIÓN SOCIAL, CON EL CUBRIENTO DE 17 MUNICIPIOS ASIGNADOS PARA LAS LÍNEAS DE LA POLITICA (RBC, PRODUCTOS DE APOYO, FORTALECER REGISTRO, APOYO A COMITES MUNICIPALES DE DISCAPACIDAD, CON ENFASIS EN SECRETARIA TÉCNICA DEL COMITE DEPARTAMENTAL DE DISCAPACIDAD).</t>
  </si>
  <si>
    <t>PROFESIONAL EN ADMINISTRACIÓN DE EMPRESAS CON  EXPERIENCIA EN SALUD DE 1 AÑO PARA APOYAR LA CONFORMACIÓN Y FORTALECIMIENTO DE LAS ORGANIZACIONES DE LAS PERSONAS CON DISCAPACIDAD CON ENFASIS EN LA CAPACITACIÓN PARA LA OCUPACIÓN Y EL INGRESO FINANCIERO. IGUAMENTE ARTICULAR ENTRE EL COMITÉ DPTAL Y LOS MUNICIPALES PARA EL DESARROLLO DE LOS PLANES DE ACCIÓN Y GESTIONAR CON LOS DIFERENTES SECTORES LA TEMATICA DE LA DISCAPACIDAD PARA GENERAR MAYOR IMPACTO EN LA POBLACIÓN CON DISCAPACIDAD.</t>
  </si>
  <si>
    <t>CONTRATAR UN PROFESIONAL DE LA SALUD PARA REALIZAR LA ASISTENCIA TÉCNICA EN LOS 37 MUNICIPIOS DEL DEPARTAMENTOS DEL PROGRAMA DE TUBERCULOSIS.</t>
  </si>
  <si>
    <t>feb-14</t>
  </si>
  <si>
    <t>7  MESES</t>
  </si>
  <si>
    <t xml:space="preserve">LUZ DALLY FALLA PUENTES </t>
  </si>
  <si>
    <t>CONTRATAR UN PROFESIONAL DE LA SALUD PARA REALIZAR LA ASISTENCIA TÉCNICA EN LOS 37 MUNICIPIOS DEL DEPARTAMENTOS DEL PROGRAMA DE LEPRA.</t>
  </si>
  <si>
    <t>85101604 o 80111601 o 80111605</t>
  </si>
  <si>
    <t>CONTRATAR UN AUXILIAR DE ENFERMERIA PARA PRESTAR SERVICIOS DE APOYO A LA GESTIÓN DE LA SECRETARIA DE SALUD DEPARTAMENTAL PARA LA ADQUISICIÓN, ALMACENAMIENTO Y DISTRIBUCIÓN DE MEDICAMENTOS DE LOS PORGRAMAS DE TB, LEPRA, LEISHMANIASIS, MALARIA, CHAGAS, A LAS DLS E INSTITUCIONES DE SALUD DEL DPTO DEL HUILA.</t>
  </si>
  <si>
    <t>85131702 o 85111504 o 85111505</t>
  </si>
  <si>
    <t>CONTRATAR PROFESIONAL EN BACTERIOLOGA PARA REALIZAR EL SEGUIMIENTO A LA RED DE LABORATORIO DEL DEPARTAMENTO EN EL PROGRAMA DE MICOBACTERIAS DE TB Y LEPRA.</t>
  </si>
  <si>
    <t>86101605 o 85101705 o 85101703 o 85101700 o 85111501</t>
  </si>
  <si>
    <t xml:space="preserve">CONTRATAR PROFESIONAL MEDICO GENERAL PARA CONFORMAR EL EQUIPO DEPARTAMENTAL DE MATERNIDAD SEGURA Y ITS/VIH Y REALIZAR LA ASISTENCIA TÉCNICA Y GESTIÓN DEL RIESGO EN LOS 37 MUNICIPIOS </t>
  </si>
  <si>
    <t>85101602 o 85111501 o 85101705 o 85101703 o 85101700</t>
  </si>
  <si>
    <t xml:space="preserve">CONTRATAR  ENFERMERA PROFESIONAL PARA REALIZAR EL MONITOREO, SEGUIMIENTO Y EVALUACIÓN AL PROGRAMA DE VIH DEL DEPARTAMENTO  </t>
  </si>
  <si>
    <t>85101603 o 85111507 o 85111602</t>
  </si>
  <si>
    <t>CONTRATAR ENFERMERA PROFESIONAL PARA REALIZAR LA ASISTENCIA TÉCNICA Y GESTIÓN DEL RIESGO EN LOS 37 MUNICIPIOS PARA EL DESARROLLO DE LA POLITICA DE SALUD SEXUAL Y REPRODUCTIVA EN LAS LINEAS DE ACCIÓN DE PLANIFICACIÓN, CONTROL DEL CA. DE CERVIX Y SALUD SEXUAL Y REPRODUCTIVA DE ADOLESCENTES.</t>
  </si>
  <si>
    <t>85121608 o 85101705 o 93141509</t>
  </si>
  <si>
    <t>CONTRATAR PROFESIONAL EN PSICOLOGA PARA REALIZAR LA ASISTENCIA TÉCNICA Y GESTIÓN DEL RIESGO EN LA LINEA POLITICA DE VIOLENCIA INTRAFAMILIAR Y DE GENERO EN LOS 37 MUNICIPIOS DEL DEPARTAMENTO.</t>
  </si>
  <si>
    <t>LUZ ELCY MANRIQUE GONZALEZ</t>
  </si>
  <si>
    <t>CONTRATAR LOS SERVICIOS PROFESIONALES DE UNA NUTRICIONISTA PARA REALIZAR ASISTENCIA TÉCNICA EN EL DESARROLLO DE LA ESTRATEGIA DE ESTILOS DE VIDA SALUDABLE ENMARCADA EN LA DIMENSIÓN DE VIDA SALUDABLE Y CONDICIONES NO TRANSMISIBLES, EN LOS 37 MUNICIPIOS DEL DEPARTAMENTO.</t>
  </si>
  <si>
    <t>85101702 o 93141509 o 94131805</t>
  </si>
  <si>
    <t>CONTRATAR PERSONA JURIDICA PARA LA REALIZACIÓN DE LA CONSULTA PREVIA CON COMUNIDAD INDIGENA</t>
  </si>
  <si>
    <t>85101604 o  85122101 o 85111602 o 85111604</t>
  </si>
  <si>
    <t>CONTRATAR UNA ENFERMERA PROFESIONAL O TERAPEUTA CON EXPERIENCIA EN EL MANEJO DE PROGRAMAS DE ENT, PARA REALIZAR LA IMPLEMENTACIÓ, SEGUIMIENTO Y EVALUACIÓN DEL COMPONENTE "MODOS, CONDICIONES Y ESTILOS DE VIDA SALUDABLE" EN LOS 37 MUNICIPIOS DEL DEPARTAMENTO</t>
  </si>
  <si>
    <t>85101604 o  85122101 o 85111602 o 85111605</t>
  </si>
  <si>
    <t>CONTRATAR UNA ENFERMERA PROFESIONAL O TERAPEUTA CON EXPERIENCIA EN EL MANEJO DEL PROGRAMA DE ENT PARA REALIZAR LA IMPLEMENTACIÓ, SEGUIMIENTO Y EVALUACIÓN DEL COMPONENTE "CONDICIONES CRÓNICAS PREVALENTES" EN LOS 37 MUNICIPIOS DEL DEPARTAMENTO</t>
  </si>
  <si>
    <t>85122001 o 85101705 o 85111617</t>
  </si>
  <si>
    <t>CONTRATAR UN PROFESIONAL DE ODONTOLOGIA PARA REALIZAR LA ASISTENCIA TÉCNICA A LOS 37 MUNICIPIOS DEL DEPARTAMENTO Y GESTIÓN DEL RIESGO EN EL PROGRAMA DE SALUD BUCAL DEPARTAMENTAL</t>
  </si>
  <si>
    <t>85121608 o 85101708 o 93141509 o 85111617</t>
  </si>
  <si>
    <t>CONTRATAR UNA PROFESIONAL EN PSICOLOGA CLINICA PARA REALIZAR LA ASISTENCIA TÉCNICA Y LA INTERVENCIÓN DEL RIESGO EN LOS EVENTOS DE SUICIDIO, CONSUMO DE SUSTANCIAS PSICOACTIVAS Y ESTRATEGIA DE SERVICIOS DE SALUD DE ADOLESCENTES Y JÓVENES, EN LOS 37 MUNICIPIOS.</t>
  </si>
  <si>
    <t>85121613 o 85101705 o 85101703 o 85101700</t>
  </si>
  <si>
    <t>CONTRATACIÓN DE UN MÉDICO PEDIATRA AFECTOLOGO PARA REALIZAR LA ASESORIA Y ESTRATEGIA DE PROMOCIÓN DE LA ESTRATEGIA AIEPI, IAMI EN TODAS LAS INSTITUCIONES PRESTADORAS DE SERVICIOS DE SALUD Y EL DESARROLLO DE LA ESTRATEGIA DE TRATO DIGNO Y LA RUTA DE ATENCIÓN INTEGRAL EN LOS 37 MUNICIPIOS DEL DEPARTAMENTO</t>
  </si>
  <si>
    <t>MARIA ESPERANZA POLANIA PEREZ</t>
  </si>
  <si>
    <t>85121608 o 85101705 o 93141509 o 85111617</t>
  </si>
  <si>
    <t>CONTRATAR PROFESIONAL DE PSICOLOGA PARA LA REALIZACIÓN DEL DESARROLLO DE LA ESTRATEGIA DE TRATO DIGNO EN LOS MUNICIPIOS ASIGNADOS EN EL MUNICIPIO.</t>
  </si>
  <si>
    <t>CONTRATAR CON PERSONA JURICA EL DESARROLLO DE LA ESTRATEGIA IEC PARA PREVENIR EL  "MALTRATO INFANTIL"</t>
  </si>
  <si>
    <t>85131708 o 85101705</t>
  </si>
  <si>
    <t>CONTRATAR CUATRO PROFESIONALES DE LA SALUD CON ESPECIALIZACIÓN EN EPIDEMIOLOGIA PARA REALIAZAR LA VIGILANCIA EPIDEMIOLOGICA Y GESTIÓN DEL RIESGO DE LOS EVENTOS DE INTERÉS EN SALUD PÚBLICA.</t>
  </si>
  <si>
    <t>85131708 o 85101705 o 93141511 o 93141605 o 93141608 o 93141609</t>
  </si>
  <si>
    <t>CONTRATAR DOS PROFESIONALES MEDICO CON ESPECIALIZACIÓN EN EPIDEMIOLOGIA PARA REALIAZAR LA VIGILANCIA EPIDEMIOLOGICA Y GESTIÓN DEL RIESGO DE LOS EVENTOS DE INTERÉS EN SALUD PÚBLICA.</t>
  </si>
  <si>
    <t>86101602 o 80111609</t>
  </si>
  <si>
    <t>CONTRATAR UN INGENIERO DE SISTEMAS PARA OPERAR EL SISTEMA DE INFORMACIÓN DE VIGILANCIA EN SALUD PÚBLICA - SIVIGILA Y RECOPILAR LA INFORMACIÓN, ACTUALIZACIÓN DE LA PAGINA WEB DE SALUD PÚBLICA.</t>
  </si>
  <si>
    <t>CONTRATA UN PROFESIONAL DE LA SALUD EPIDEMIOLOGO PARA REALIZAR INVESTIGACIÓN EN EVENTOS DE INTERÉS EN SALUD PÚBLICA</t>
  </si>
  <si>
    <t>80111621 o 80111623 o 85131708</t>
  </si>
  <si>
    <t>CONTRATAR CON PERSONA NATURAL O JURIDICA LOS INSUMOS Y LOGISTICA REQUERIDOS EL DESARROLLO DE LA INVESTIGACIÓN EN SALUD PÚBLICA</t>
  </si>
  <si>
    <t>CONTRATAR UN ENFERMERO EPIDEMIOLOGO PARA REALIZAR LA ASISTENCIA TÉCNICA Y GESTIÓN DEL RIESGO EN LOS 36 MUNCIPIOS DEL DEPARTAMENTO EN EL DESARROLLO DEL PROGRAMA DE ZOONOSIS</t>
  </si>
  <si>
    <t>86101605 o 85111508 o 85111506 o 85111509 o 85111704 o 85111502</t>
  </si>
  <si>
    <t>CONTRATAR UN MEDICO PARA PRESTAR LOS SERVICIOS PROFESIONALES PARA REALIZAR EL DESARROLLO DE LA ESTRATEGIA DE GESTIÓN INTEGRADA PARA ENFERMEDADES TRANSMITIDAS POR VECTORES EN LOS MUNICIPIOS ENDÉMICOS DEL DEPARTAMENTO.</t>
  </si>
  <si>
    <t>CONTRATAR CON PERSONA JURIDICA EL MANTENIMIENTO DEL VEHICULO DEL PROGRAMA DE ENFERMEDADES TRANSMITIDAS POR VECTORES.</t>
  </si>
  <si>
    <t>60101705 o 60101728 o 60102610 o 60102613</t>
  </si>
  <si>
    <t>CONTRATO CON PERSONA JURIDICA PARA LA COMPRA DE MATERIAL EDUCATIVO PARA EL DESARROLLO DE ESTRATEGIAS DE INFORMACIÓN, EDUCACIÓN Y COMUNICACIÓN DEL PROGRAMA DE ENFERMEDADES TRANSMITIDAS POR VECTORES.</t>
  </si>
  <si>
    <t>85101601 o 93141509 o 85101705</t>
  </si>
  <si>
    <t xml:space="preserve">CONTRATAR UN ENFERMERO PROFESIONAL CON EXPERIENCIA EN EL DESARROLLO DE LA ESTRATEGIA DE APS PARA PRESTAR LOS SERVICIOS PROFESIONALES A LA SECRETARIA DE SALUD DEPARTAMENTAL PARA DAR CONTINUIDAD AL DESARROLLO DE LA ESTRATEGIA DE APS EN EL DEPARTAMENTO DEL HUILA </t>
  </si>
  <si>
    <t>86101605 o 85101705 o 85101703 o 85101701</t>
  </si>
  <si>
    <t xml:space="preserve">CONTRATAR UN MEDICO GENERAL CON EXPERIENCIA EN EL DESARROLLO DE LA ESTRATEGIA DE ATENCIÓN PRIMARIA EN SALUD - APS QUE PRESTE LOS SERVICIOS PROFESIONALES A LA SECRETARIA DE SALUD DEPARTAMENTAL PARA DAR CONTINUIDAD AL DESARROLLO DE LA ESTRATEGIA DE APS EN EL DEPARTAMENTO DEL HUILA </t>
  </si>
  <si>
    <t>CONTRATAR CON PERSONA JURIDICA O NATURAL LA INSTALACIÓN Y FUNCIONAMIENTO DEL APLICATIVO DE CARACTERIZACIÓN DE BASE FAMILIAR Y COMUNITARIA (SIBCAPS)</t>
  </si>
  <si>
    <t>LICORES</t>
  </si>
  <si>
    <t>85121501 o 85121502 o 85121503 o 85122201 o 85101508 o 85101605</t>
  </si>
  <si>
    <t>CONCURRIR EN 20 MUNICIPIOS DEL DEPARTAMENTO PARA EL DESARROLLO DE LA ESTRATEGIA DE ATENCIÓN PRIMARIA EN SALUD - APS</t>
  </si>
  <si>
    <t>CONTRATACIÓN DIRECTA</t>
  </si>
  <si>
    <t>93151607 o 93141501 o 93141502</t>
  </si>
  <si>
    <t>CONTRATAR CON PERSONA JURIDICA LA INTERVENTORIA DE LA ESTRATEGIA DE APS</t>
  </si>
  <si>
    <t>Actualizacion, soporte, mantenimiento, adquisiscion y nuevos desarrollos  de aplicaciones a los sistemas de informacion  y software operativo de la secretaria de salud.</t>
  </si>
  <si>
    <t>VICTOR ANGEL VASQUEZ SOTELO
Profesional Especializado
Tel: 8701976
Vic</t>
  </si>
  <si>
    <t xml:space="preserve">Mantenimiento preventivo y correctivo al hardware,  software, upss, redes, comunicaciones </t>
  </si>
  <si>
    <t>Adquisicion  y/o actualizacion de hardware y elementos tecnologicos para el departamento</t>
  </si>
  <si>
    <t>Plan de asesoria, asistencia tecnica, capacitacion, monitoreo y evaluacion en el sgsss.</t>
  </si>
  <si>
    <t>Prestar los servicios profesionales en sistemas de información para mantener actualizado la plataforma informática de la Secretaría de  salud</t>
  </si>
  <si>
    <t xml:space="preserve">Prestar servicios profesionales para brindar el apoyo en  los  procesos relacionados con el Sistema Obligatorio de Garantía de la Calidad y el sistema de información de la Secretaría de Salud Departamental.  </t>
  </si>
  <si>
    <t>Prestar los servicios profesionales para la operatividad del sistema de información en la Base de Datos Unica de Afiliados en el Departamento del Huila.</t>
  </si>
  <si>
    <t>Prestar los servicios profesionales para la operatividad del sistema de información de Vigilancia en Salud Pública – SIVIGILA y en la  Secretaria de Salud Departamental.</t>
  </si>
  <si>
    <t>Prestar los servicios profesionales para la operatividad del sistema de información en Estadísticas Vitales en el Departamento del Huila.</t>
  </si>
  <si>
    <t xml:space="preserve">Prestar los servicios profesionales a la Secretaria de Salud Departamental para el monitoreo y asistencia técnica a las entidades territoriales en los procesos operativos  del área  de Gestión de la Dirección e indicadores establecidos en la metodología de evaluación de la capacidad de gestión.  </t>
  </si>
  <si>
    <t>Prestaciòn de servicios de apoyo a la gestiòn</t>
  </si>
  <si>
    <t>prestaciòn servicios profesionales</t>
  </si>
  <si>
    <t>Estudio De Diagnostico Y Alternativa De Implementación Del Sistema De Información De Salud Y De Telemedicina</t>
  </si>
  <si>
    <t xml:space="preserve">43212110
44101501
</t>
  </si>
  <si>
    <t>Compra de Equipos</t>
  </si>
  <si>
    <t>MAYO DE 2013</t>
  </si>
  <si>
    <t>1 MESES</t>
  </si>
  <si>
    <t xml:space="preserve">RECURSOS </t>
  </si>
  <si>
    <t>14111500
44103100
44121600
44121700
44121800</t>
  </si>
  <si>
    <t>Materiales y Suministros</t>
  </si>
  <si>
    <t>Impresos y Publicaciones</t>
  </si>
  <si>
    <t>Seguros de bienes muebles e inmuebles</t>
  </si>
  <si>
    <t>Contribuciones, tasas, multas e impuestos</t>
  </si>
  <si>
    <t>Energía</t>
  </si>
  <si>
    <t>Telecomunicacones</t>
  </si>
  <si>
    <t>Acueducto, alcantarillado y aseo</t>
  </si>
  <si>
    <t>Gas natural</t>
  </si>
  <si>
    <t>Otros Servicios Públicos</t>
  </si>
  <si>
    <t>Viáticos y Gastos de viaje</t>
  </si>
  <si>
    <t>Comunicaciones y transporte</t>
  </si>
  <si>
    <t>Adquisición medicamentos de control especial y monopolio del Estado</t>
  </si>
  <si>
    <t>Fondo Rotatorio de Estupefacientes</t>
  </si>
  <si>
    <t>44103125
72102900</t>
  </si>
  <si>
    <t>Mantenimiento y Reparaciones</t>
  </si>
  <si>
    <t>Fondo de Cesantías</t>
  </si>
  <si>
    <t>Sentencias y Conciliaciones</t>
  </si>
  <si>
    <t>Cuota de auditaje</t>
  </si>
  <si>
    <t>Tribunal de Etica Médica y Odontológica</t>
  </si>
  <si>
    <t>72101507
72102905</t>
  </si>
  <si>
    <t xml:space="preserve">Contrattos - Mantenimiento, Reparacion y Conservacion Infraestructura  Fisica  Sede de la Secretaria  de Salud del Departamento del Huila </t>
  </si>
  <si>
    <t>Convenios - adecuacion y construccion de infraestructura hospitalaria de la red publica del Departamento del Huila</t>
  </si>
  <si>
    <t>Convenios - Dotacion de Equipos Biomedicos para la IPS de la Red Publica del Departamento del Huila</t>
  </si>
  <si>
    <t>Apoyo institucional para el desarrollo del recurso humano  de la Secretaria de Salud del Deopartamento del Huila</t>
  </si>
  <si>
    <t>Traslado de Recursos para Ley de Investigacion</t>
  </si>
  <si>
    <t>MAYO DE 2014</t>
  </si>
  <si>
    <t>Rafael Valderrama - Despacho Gobernador</t>
  </si>
  <si>
    <t>MARIA NELLY RAMIREZ RAMIREZ - Secretaria de Vías</t>
  </si>
  <si>
    <t>ALDUBINA TRUJILLO  - Secretaria de Cultura</t>
  </si>
  <si>
    <t>Gentil Salazar Montealegre - Secretaria de Agricultura</t>
  </si>
  <si>
    <t>Luis Fernando Rojas Gomez - Planeacion Dptal</t>
  </si>
  <si>
    <t>Pedro Alberto Aljure Luna - Planeacion Dptal</t>
  </si>
  <si>
    <t>Fanny Osorio cuellar -  planeacion Dptal</t>
  </si>
  <si>
    <t>Yineth Almario Mayor - Planeacion Dptal</t>
  </si>
  <si>
    <t>Pedro eduardo Velasquez Trujillo - planeacion Dptal</t>
  </si>
  <si>
    <t>jose Afonso Nuñez - Planeacion Dptal</t>
  </si>
  <si>
    <t>Helena borrero Quintero - Planeacion Dptal</t>
  </si>
  <si>
    <t>Ligia Perez Ortiz - Planeacion Dptal</t>
  </si>
  <si>
    <t>MARIA CRISTINA VARGAS MURCIA - Secretaria  Gobierno</t>
  </si>
  <si>
    <t>CARMIÑA DEL ROCIO VARGAS RAMIREZ - Secretaria Gobierno</t>
  </si>
  <si>
    <t>CLAUDIA STELLA MOSQUERA CUELLAR - Secretaria Gobierno</t>
  </si>
  <si>
    <t>FABIO R. OLAYA ROJAS - Secretaria Gobierno</t>
  </si>
  <si>
    <t>OLMO GUILLERMO LIEVANO  - Secrearia Gobierno</t>
  </si>
  <si>
    <t>ANDREA GASCA - Secretaria Gobierno</t>
  </si>
  <si>
    <t>ISABEL HERNANDES AVILA - Secretaria Gobierno</t>
  </si>
  <si>
    <t>Samuel Perdomo L. - Secretaria General</t>
  </si>
  <si>
    <t>Juan Carlos Dussan Quiza - Secretaria General</t>
  </si>
  <si>
    <t>Gerson Ilich Puentes Reyes - Secretaria General</t>
  </si>
  <si>
    <t>Myriam Emil Vargas Cabrera - Secretaria General</t>
  </si>
  <si>
    <t xml:space="preserve">ALFONSO MONROY ZUÑIGA
Administrador Plan de Adquisiciones
TEL. (8) 8671300 Ext. 1122
</t>
  </si>
  <si>
    <t>Nelson Rojas Osorio - Secretaria General</t>
  </si>
  <si>
    <t>Yesinith Varela Bonilla - Secretaria General</t>
  </si>
  <si>
    <t>Lucélida Polania Ortíz - Secretaria General</t>
  </si>
  <si>
    <t>Helena Araque Cardenas  - Secretaria Educación</t>
  </si>
  <si>
    <t>EDITH RAMIREZ VEDOYA - Secretaroa Salud</t>
  </si>
  <si>
    <t>Jairo cardoso otalora  - Secretaria Salud</t>
  </si>
  <si>
    <t>NATALY MEDINA - Secretaria Salud</t>
  </si>
  <si>
    <t>LUZ AMPARO LOZANO - Secretaria Salud</t>
  </si>
  <si>
    <t>ESPERANZA POLANIA - Secretaria Salud</t>
  </si>
  <si>
    <r>
      <rPr>
        <b/>
        <sz val="12"/>
        <color indexed="8"/>
        <rFont val="Arial"/>
        <family val="2"/>
      </rPr>
      <t xml:space="preserve">Misión </t>
    </r>
    <r>
      <rPr>
        <sz val="12"/>
        <color indexed="8"/>
        <rFont val="Arial"/>
        <family val="2"/>
      </rPr>
      <t xml:space="preserve"> 
El Departamento, como ente coordinador y articulador, orientará su desarrollo social, económico, político y ambiental, con enfoque sostenible, humanista e integral, asumido con perspectiva de futuro, como respuesta a las necesidades y expectativas de sus habitantes, en el reconocimiento de su identidad como pueblo, en un ambiente de respeto mutuo y tolerancia para garantizar soluciones eficaces a la problemática de la región. 
</t>
    </r>
    <r>
      <rPr>
        <b/>
        <sz val="12"/>
        <color indexed="8"/>
        <rFont val="Arial"/>
        <family val="2"/>
      </rPr>
      <t xml:space="preserve">Visión  </t>
    </r>
    <r>
      <rPr>
        <sz val="12"/>
        <color indexed="8"/>
        <rFont val="Arial"/>
        <family val="2"/>
      </rPr>
      <t xml:space="preserve">
"En el año 2020 el Huila será el corazón verde de Colombia, pacífico, solidario y emprendedor; líder de una región dinámica donde florecen los sueños de todos". </t>
    </r>
  </si>
  <si>
    <r>
      <t xml:space="preserve">Actividades que permitan el </t>
    </r>
    <r>
      <rPr>
        <sz val="12"/>
        <color indexed="8"/>
        <rFont val="Arial"/>
        <family val="2"/>
      </rPr>
      <t>desarrollo de procesos de capacitacion en tecnicas de  produccion artesanal apoyo a  comercialización de los productos a nivel regional y  nacional.</t>
    </r>
    <r>
      <rPr>
        <b/>
        <sz val="12"/>
        <color indexed="8"/>
        <rFont val="Arial"/>
        <family val="2"/>
      </rPr>
      <t xml:space="preserve">  </t>
    </r>
  </si>
  <si>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</si>
  <si>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</si>
  <si>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C. NECESIDADES ADICIONALES</t>
  </si>
  <si>
    <t>Posibles códigos UNSPSC</t>
  </si>
  <si>
    <t>REVISO</t>
  </si>
  <si>
    <t xml:space="preserve">APROBO </t>
  </si>
  <si>
    <t xml:space="preserve">NOMBRE Y FIRMA </t>
  </si>
  <si>
    <t xml:space="preserve">CARGO </t>
  </si>
  <si>
    <t>.</t>
  </si>
  <si>
    <t>1 - 52.300.000</t>
  </si>
  <si>
    <t>523.000.0000</t>
  </si>
  <si>
    <t>5 Meses</t>
  </si>
  <si>
    <t>1.201..000.000</t>
  </si>
  <si>
    <t>$73.097.099.128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</si>
</sst>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 #,##0_);[Red]\(&quot;$&quot;\ #,##0\)"/>
    <numFmt numFmtId="44" formatCode="_(&quot;$&quot;\ * #,##0.00_);_(&quot;$&quot;\ * \(#,##0.00\);_(&quot;$&quot;\ * &quot;-&quot;??_);_(@_)"/>
    <numFmt numFmtId="43" formatCode="_(* #,##0.00_);_(* \(#,##0.00\);_(* &quot;-&quot;??_);_(@_)"/>
    <numFmt numFmtId="164" formatCode="_(&quot;$&quot;\ * #,##0_);_(&quot;$&quot;\ * \(#,##0\);_(&quot;$&quot;\ * &quot;-&quot;??_);_(@_)"/>
    <numFmt numFmtId="169" formatCode="_(* #,##0_);_(* \(#,##0\);_(* &quot;-&quot;??_);_(@_)"/>
    <numFmt numFmtId="170" formatCode="[$-C0A]mmmm\-yy;@"/>
    <numFmt numFmtId="171" formatCode="#,##0;[Red]#,##0"/>
    <numFmt numFmtId="172" formatCode="#,##0.0"/>
    <numFmt numFmtId="173" formatCode="&quot;$&quot;\ #,##0"/>
  </numFmts>
  <fonts count="20" x14ac:knownFonts="1">
    <font>
      <sz val="11"/>
      <color theme="1"/>
      <name val="Calibri"/>
      <family val="2"/>
      <scheme val="minor"/>
    </font>
    <font>
      <sz val="12"/>
      <color indexed="8"/>
      <name val="Arial"/>
      <family val="2"/>
    </font>
    <font>
      <sz val="10"/>
      <name val="Arial"/>
      <family val="2"/>
    </font>
    <font>
      <sz val="12"/>
      <color indexed="8"/>
      <name val="Arial"/>
      <family val="2"/>
    </font>
    <font>
      <b/>
      <sz val="12"/>
      <color indexed="8"/>
      <name val="Arial"/>
      <family val="2"/>
    </font>
    <font>
      <sz val="12"/>
      <name val="Arial"/>
      <family val="2"/>
    </font>
    <font>
      <shadow/>
      <sz val="12"/>
      <name val="Arial"/>
      <family val="2"/>
    </font>
    <font>
      <b/>
      <sz val="12"/>
      <name val="Arial"/>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scheme val="minor"/>
    </font>
    <font>
      <b/>
      <sz val="11"/>
      <color theme="1"/>
      <name val="Calibri"/>
      <family val="2"/>
      <scheme val="minor"/>
    </font>
    <font>
      <sz val="12"/>
      <color theme="1"/>
      <name val="Arial"/>
      <family val="2"/>
    </font>
    <font>
      <sz val="12"/>
      <color rgb="FF3D3D3D"/>
      <name val="Arial"/>
      <family val="2"/>
    </font>
    <font>
      <b/>
      <sz val="12"/>
      <color theme="1"/>
      <name val="Arial"/>
      <family val="2"/>
    </font>
    <font>
      <u/>
      <sz val="12"/>
      <color theme="10"/>
      <name val="Arial"/>
      <family val="2"/>
    </font>
    <font>
      <sz val="12"/>
      <color theme="0"/>
      <name val="Arial"/>
      <family val="2"/>
    </font>
    <font>
      <sz val="12"/>
      <color rgb="FF000000"/>
      <name val="Arial"/>
      <family val="2"/>
    </font>
    <font>
      <sz val="12"/>
      <color theme="1"/>
      <name val="Calibri"/>
      <family val="2"/>
      <scheme val="minor"/>
    </font>
  </fonts>
  <fills count="5">
    <fill>
      <patternFill patternType="none"/>
    </fill>
    <fill>
      <patternFill patternType="gray125"/>
    </fill>
    <fill>
      <patternFill patternType="solid">
        <fgColor theme="4"/>
      </patternFill>
    </fill>
    <fill>
      <patternFill patternType="solid">
        <fgColor theme="0"/>
        <bgColor indexed="64"/>
      </patternFill>
    </fill>
    <fill>
      <patternFill patternType="solid">
        <fgColor theme="0"/>
        <bgColor theme="0" tint="-0.14999847407452621"/>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xf numFmtId="0" fontId="9" fillId="2" borderId="0" applyNumberFormat="0" applyBorder="0" applyAlignment="0" applyProtection="0"/>
    <xf numFmtId="0" fontId="11" fillId="0" borderId="0" applyNumberForma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2" fillId="0" borderId="0"/>
    <xf numFmtId="0" fontId="8" fillId="0" borderId="0"/>
    <xf numFmtId="0" fontId="8" fillId="0" borderId="0"/>
  </cellStyleXfs>
  <cellXfs count="103">
    <xf numFmtId="0" fontId="0" fillId="0" borderId="0" xfId="0"/>
    <xf numFmtId="0" fontId="13" fillId="0" borderId="1" xfId="0" applyFont="1" applyBorder="1" applyAlignment="1">
      <alignment horizontal="center" vertical="top" wrapText="1"/>
    </xf>
    <xf numFmtId="0" fontId="14" fillId="0" borderId="1" xfId="0" applyFont="1" applyBorder="1" applyAlignment="1">
      <alignment horizontal="center" vertical="center"/>
    </xf>
    <xf numFmtId="0" fontId="13" fillId="0" borderId="1" xfId="0" applyFont="1" applyBorder="1" applyAlignment="1">
      <alignment vertical="top" wrapText="1"/>
    </xf>
    <xf numFmtId="0" fontId="15" fillId="0" borderId="0" xfId="0" applyFont="1" applyAlignment="1"/>
    <xf numFmtId="0" fontId="13" fillId="0" borderId="0" xfId="0" applyFont="1" applyAlignment="1">
      <alignment wrapText="1"/>
    </xf>
    <xf numFmtId="0" fontId="13" fillId="0" borderId="0" xfId="0" applyFont="1" applyBorder="1" applyAlignment="1">
      <alignment wrapText="1"/>
    </xf>
    <xf numFmtId="0" fontId="13" fillId="0" borderId="2" xfId="0" applyFont="1" applyBorder="1" applyAlignment="1">
      <alignment wrapText="1"/>
    </xf>
    <xf numFmtId="0" fontId="13" fillId="0" borderId="3" xfId="0" applyFont="1" applyBorder="1" applyAlignment="1">
      <alignment wrapText="1"/>
    </xf>
    <xf numFmtId="0" fontId="13" fillId="0" borderId="4" xfId="0" applyFont="1" applyBorder="1" applyAlignment="1">
      <alignment wrapText="1"/>
    </xf>
    <xf numFmtId="0" fontId="13" fillId="0" borderId="5" xfId="0" applyFont="1" applyBorder="1" applyAlignment="1">
      <alignment wrapText="1"/>
    </xf>
    <xf numFmtId="0" fontId="13" fillId="0" borderId="5" xfId="0" quotePrefix="1" applyFont="1" applyBorder="1" applyAlignment="1">
      <alignment wrapText="1"/>
    </xf>
    <xf numFmtId="0" fontId="16" fillId="0" borderId="5" xfId="2" quotePrefix="1" applyFont="1" applyBorder="1" applyAlignment="1">
      <alignment wrapText="1"/>
    </xf>
    <xf numFmtId="0" fontId="13" fillId="0" borderId="4" xfId="0" applyFont="1" applyBorder="1" applyAlignment="1">
      <alignment horizontal="left" vertical="top" wrapText="1"/>
    </xf>
    <xf numFmtId="0" fontId="13" fillId="0" borderId="5" xfId="0" applyFont="1" applyBorder="1" applyAlignment="1">
      <alignment horizontal="left" vertical="top" wrapText="1"/>
    </xf>
    <xf numFmtId="0" fontId="13" fillId="0" borderId="4" xfId="0" applyFont="1" applyBorder="1" applyAlignment="1">
      <alignment vertical="top" wrapText="1"/>
    </xf>
    <xf numFmtId="0" fontId="13" fillId="0" borderId="0" xfId="0" applyFont="1" applyFill="1" applyBorder="1" applyAlignment="1">
      <alignment wrapText="1"/>
    </xf>
    <xf numFmtId="0" fontId="13" fillId="0" borderId="4" xfId="0" applyFont="1" applyBorder="1" applyAlignment="1">
      <alignment vertical="center" wrapText="1"/>
    </xf>
    <xf numFmtId="0" fontId="13" fillId="0" borderId="5" xfId="0" applyFont="1" applyBorder="1" applyAlignment="1">
      <alignment vertical="top" wrapText="1"/>
    </xf>
    <xf numFmtId="164" fontId="13" fillId="0" borderId="5" xfId="0" applyNumberFormat="1" applyFont="1" applyBorder="1" applyAlignment="1">
      <alignment wrapText="1"/>
    </xf>
    <xf numFmtId="0" fontId="13" fillId="0" borderId="6" xfId="0" applyFont="1" applyBorder="1" applyAlignment="1">
      <alignment wrapText="1"/>
    </xf>
    <xf numFmtId="14" fontId="13" fillId="0" borderId="7" xfId="0" applyNumberFormat="1" applyFont="1" applyBorder="1" applyAlignment="1">
      <alignment wrapText="1"/>
    </xf>
    <xf numFmtId="0" fontId="17" fillId="2" borderId="1" xfId="1" applyFont="1" applyBorder="1" applyAlignment="1">
      <alignment horizontal="left" wrapText="1"/>
    </xf>
    <xf numFmtId="0" fontId="17" fillId="2" borderId="1" xfId="1" applyFont="1" applyBorder="1" applyAlignment="1">
      <alignment wrapText="1"/>
    </xf>
    <xf numFmtId="0" fontId="13" fillId="0" borderId="1" xfId="0" applyFont="1" applyBorder="1" applyAlignment="1">
      <alignment horizontal="center" vertical="center" wrapText="1"/>
    </xf>
    <xf numFmtId="0" fontId="18" fillId="0" borderId="1" xfId="0" applyFont="1" applyBorder="1" applyAlignment="1">
      <alignment horizontal="left" vertical="center" wrapText="1"/>
    </xf>
    <xf numFmtId="17" fontId="13" fillId="0" borderId="1" xfId="0" applyNumberFormat="1" applyFont="1" applyBorder="1" applyAlignment="1">
      <alignment horizontal="center" vertical="center" wrapText="1"/>
    </xf>
    <xf numFmtId="0" fontId="13" fillId="0" borderId="1" xfId="0" applyFont="1" applyBorder="1" applyAlignment="1">
      <alignment vertical="center" wrapText="1"/>
    </xf>
    <xf numFmtId="169" fontId="13" fillId="0" borderId="1" xfId="3" applyNumberFormat="1" applyFont="1" applyBorder="1" applyAlignment="1">
      <alignment horizontal="right" vertical="center" wrapText="1"/>
    </xf>
    <xf numFmtId="39" fontId="13" fillId="0" borderId="1" xfId="3" applyNumberFormat="1" applyFont="1" applyBorder="1" applyAlignment="1">
      <alignment horizontal="right" vertical="center" wrapText="1"/>
    </xf>
    <xf numFmtId="0" fontId="13" fillId="0" borderId="1" xfId="0" applyFont="1" applyBorder="1" applyAlignment="1">
      <alignment horizontal="center" wrapText="1"/>
    </xf>
    <xf numFmtId="0" fontId="13" fillId="0" borderId="1" xfId="0" applyFont="1" applyBorder="1" applyAlignment="1">
      <alignment horizontal="left" wrapText="1"/>
    </xf>
    <xf numFmtId="17" fontId="13" fillId="0" borderId="1" xfId="0" applyNumberFormat="1" applyFont="1" applyBorder="1" applyAlignment="1">
      <alignment horizontal="center" wrapText="1"/>
    </xf>
    <xf numFmtId="0" fontId="13" fillId="0" borderId="1" xfId="0" applyFont="1" applyBorder="1" applyAlignment="1">
      <alignment wrapText="1"/>
    </xf>
    <xf numFmtId="39" fontId="13" fillId="3" borderId="1" xfId="3" applyNumberFormat="1" applyFont="1" applyFill="1" applyBorder="1" applyAlignment="1">
      <alignment horizontal="right" wrapText="1"/>
    </xf>
    <xf numFmtId="39" fontId="13" fillId="0" borderId="1" xfId="3" applyNumberFormat="1" applyFont="1" applyFill="1" applyBorder="1" applyAlignment="1">
      <alignment horizontal="right" wrapText="1"/>
    </xf>
    <xf numFmtId="39" fontId="5" fillId="3" borderId="1" xfId="3" applyNumberFormat="1" applyFont="1" applyFill="1" applyBorder="1" applyAlignment="1">
      <alignment horizontal="right" wrapText="1"/>
    </xf>
    <xf numFmtId="39" fontId="5" fillId="0" borderId="1" xfId="3" applyNumberFormat="1" applyFont="1" applyFill="1" applyBorder="1" applyAlignment="1">
      <alignment horizontal="right" wrapText="1"/>
    </xf>
    <xf numFmtId="17" fontId="13" fillId="0" borderId="1" xfId="0" applyNumberFormat="1" applyFont="1" applyBorder="1" applyAlignment="1">
      <alignment horizontal="left" wrapText="1"/>
    </xf>
    <xf numFmtId="0" fontId="18" fillId="0" borderId="1" xfId="0" applyFont="1" applyBorder="1" applyAlignment="1">
      <alignment horizontal="left" vertical="top" wrapText="1"/>
    </xf>
    <xf numFmtId="39" fontId="13" fillId="3" borderId="1" xfId="3" applyNumberFormat="1" applyFont="1" applyFill="1" applyBorder="1" applyAlignment="1">
      <alignment horizontal="right" vertical="top" wrapText="1"/>
    </xf>
    <xf numFmtId="39" fontId="13" fillId="0" borderId="1" xfId="0" applyNumberFormat="1" applyFont="1" applyBorder="1" applyAlignment="1">
      <alignment horizontal="right" vertical="top" wrapText="1"/>
    </xf>
    <xf numFmtId="39" fontId="13" fillId="0" borderId="1" xfId="3" applyNumberFormat="1" applyFont="1" applyBorder="1" applyAlignment="1">
      <alignment horizontal="right" vertical="top" wrapText="1"/>
    </xf>
    <xf numFmtId="15" fontId="13" fillId="0" borderId="1" xfId="0" applyNumberFormat="1" applyFont="1" applyBorder="1" applyAlignment="1">
      <alignment horizontal="center" vertical="top" wrapText="1"/>
    </xf>
    <xf numFmtId="0" fontId="13" fillId="0" borderId="1" xfId="0" applyFont="1" applyBorder="1" applyAlignment="1">
      <alignment horizontal="left" vertical="top" wrapText="1"/>
    </xf>
    <xf numFmtId="0" fontId="13" fillId="0" borderId="1" xfId="0" applyFont="1" applyBorder="1" applyAlignment="1">
      <alignment horizontal="left" vertical="center" wrapText="1"/>
    </xf>
    <xf numFmtId="39" fontId="13" fillId="0" borderId="1" xfId="0" applyNumberFormat="1" applyFont="1" applyBorder="1" applyAlignment="1">
      <alignment horizontal="right" wrapText="1"/>
    </xf>
    <xf numFmtId="0" fontId="13" fillId="0" borderId="1" xfId="0" applyFont="1" applyBorder="1" applyAlignment="1">
      <alignment horizontal="center"/>
    </xf>
    <xf numFmtId="0" fontId="13" fillId="0" borderId="1" xfId="0" applyFont="1" applyBorder="1" applyAlignment="1">
      <alignment horizontal="left"/>
    </xf>
    <xf numFmtId="0" fontId="16" fillId="0" borderId="1" xfId="2" applyFont="1" applyBorder="1" applyAlignment="1">
      <alignment wrapText="1"/>
    </xf>
    <xf numFmtId="2" fontId="18" fillId="3" borderId="1" xfId="0" applyNumberFormat="1" applyFont="1" applyFill="1" applyBorder="1" applyAlignment="1">
      <alignment horizontal="left" vertical="top" wrapText="1"/>
    </xf>
    <xf numFmtId="170" fontId="13" fillId="0" borderId="1" xfId="0" applyNumberFormat="1" applyFont="1" applyBorder="1" applyAlignment="1">
      <alignment horizontal="center" vertical="center" wrapText="1"/>
    </xf>
    <xf numFmtId="39" fontId="13" fillId="0" borderId="1" xfId="0" applyNumberFormat="1" applyFont="1" applyBorder="1" applyAlignment="1">
      <alignment horizontal="right" vertical="center" wrapText="1"/>
    </xf>
    <xf numFmtId="171" fontId="13" fillId="3" borderId="1" xfId="7" applyNumberFormat="1" applyFont="1" applyFill="1" applyBorder="1" applyAlignment="1">
      <alignment horizontal="left" vertical="top" wrapText="1"/>
    </xf>
    <xf numFmtId="3" fontId="5" fillId="3" borderId="1" xfId="0" applyNumberFormat="1" applyFont="1" applyFill="1" applyBorder="1" applyAlignment="1">
      <alignment horizontal="left" vertical="top" wrapText="1"/>
    </xf>
    <xf numFmtId="0" fontId="5" fillId="3" borderId="1" xfId="0" applyFont="1" applyFill="1" applyBorder="1" applyAlignment="1">
      <alignment horizontal="left" vertical="top" wrapText="1"/>
    </xf>
    <xf numFmtId="0" fontId="6" fillId="3" borderId="1" xfId="5" applyFont="1" applyFill="1" applyBorder="1" applyAlignment="1">
      <alignment horizontal="left" vertical="top" wrapText="1"/>
    </xf>
    <xf numFmtId="0" fontId="13" fillId="3" borderId="1" xfId="5" applyFont="1" applyFill="1" applyBorder="1" applyAlignment="1">
      <alignment horizontal="left" vertical="top" wrapText="1"/>
    </xf>
    <xf numFmtId="172" fontId="5" fillId="3" borderId="1" xfId="0" applyNumberFormat="1" applyFont="1" applyFill="1" applyBorder="1" applyAlignment="1">
      <alignment horizontal="left" vertical="top" wrapText="1"/>
    </xf>
    <xf numFmtId="0" fontId="13" fillId="3" borderId="1" xfId="0" applyFont="1" applyFill="1" applyBorder="1" applyAlignment="1">
      <alignment horizontal="center" vertical="center" wrapText="1"/>
    </xf>
    <xf numFmtId="14" fontId="13" fillId="0" borderId="1" xfId="0" applyNumberFormat="1" applyFont="1" applyBorder="1" applyAlignment="1">
      <alignment horizontal="center" vertical="center" wrapText="1"/>
    </xf>
    <xf numFmtId="39" fontId="13" fillId="0" borderId="1" xfId="3" applyNumberFormat="1" applyFont="1" applyBorder="1" applyAlignment="1">
      <alignment horizontal="right" wrapText="1"/>
    </xf>
    <xf numFmtId="0" fontId="5" fillId="3" borderId="1" xfId="1" applyFont="1" applyFill="1" applyBorder="1" applyAlignment="1">
      <alignment horizontal="center" vertical="center" wrapText="1"/>
    </xf>
    <xf numFmtId="0" fontId="5" fillId="3" borderId="1" xfId="0" applyFont="1" applyFill="1" applyBorder="1" applyAlignment="1">
      <alignment horizontal="left" vertical="center" wrapText="1"/>
    </xf>
    <xf numFmtId="17" fontId="5" fillId="3" borderId="1" xfId="1" applyNumberFormat="1" applyFont="1" applyFill="1" applyBorder="1" applyAlignment="1">
      <alignment horizontal="center" vertical="center" wrapText="1"/>
    </xf>
    <xf numFmtId="0" fontId="5" fillId="3" borderId="1" xfId="1" applyFont="1" applyFill="1" applyBorder="1" applyAlignment="1">
      <alignment vertical="center" wrapText="1"/>
    </xf>
    <xf numFmtId="39" fontId="5" fillId="3" borderId="1" xfId="4" applyNumberFormat="1" applyFont="1" applyFill="1" applyBorder="1" applyAlignment="1">
      <alignment horizontal="right"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vertical="center" wrapText="1"/>
    </xf>
    <xf numFmtId="0" fontId="5" fillId="3" borderId="1" xfId="0" applyNumberFormat="1" applyFont="1" applyFill="1" applyBorder="1" applyAlignment="1">
      <alignment horizontal="left" vertical="center" wrapText="1"/>
    </xf>
    <xf numFmtId="1" fontId="5" fillId="3" borderId="1" xfId="0" applyNumberFormat="1" applyFont="1" applyFill="1" applyBorder="1" applyAlignment="1">
      <alignment horizontal="left" vertical="center" wrapText="1"/>
    </xf>
    <xf numFmtId="0" fontId="5" fillId="3" borderId="1" xfId="8" applyFont="1" applyFill="1" applyBorder="1" applyAlignment="1">
      <alignment horizontal="left" vertical="center" wrapText="1"/>
    </xf>
    <xf numFmtId="0" fontId="5" fillId="3" borderId="1" xfId="6" applyFont="1" applyFill="1" applyBorder="1" applyAlignment="1">
      <alignment horizontal="left" vertical="center" wrapText="1"/>
    </xf>
    <xf numFmtId="17" fontId="5" fillId="3" borderId="1" xfId="0" applyNumberFormat="1" applyFont="1" applyFill="1" applyBorder="1" applyAlignment="1">
      <alignment horizontal="center" vertical="center" wrapText="1"/>
    </xf>
    <xf numFmtId="39" fontId="5" fillId="3" borderId="1" xfId="4" applyNumberFormat="1" applyFont="1" applyFill="1" applyBorder="1" applyAlignment="1">
      <alignment horizontal="right" vertical="center"/>
    </xf>
    <xf numFmtId="173" fontId="5" fillId="3" borderId="1" xfId="0" applyNumberFormat="1" applyFont="1" applyFill="1" applyBorder="1" applyAlignment="1">
      <alignment vertical="center" wrapText="1"/>
    </xf>
    <xf numFmtId="6" fontId="5" fillId="3" borderId="1" xfId="0" applyNumberFormat="1" applyFont="1" applyFill="1" applyBorder="1" applyAlignment="1">
      <alignment vertical="center" wrapText="1"/>
    </xf>
    <xf numFmtId="0" fontId="5" fillId="3" borderId="1" xfId="0" applyFont="1" applyFill="1" applyBorder="1" applyAlignment="1">
      <alignment horizontal="center" vertical="center"/>
    </xf>
    <xf numFmtId="0" fontId="5" fillId="3" borderId="1" xfId="0" applyFont="1" applyFill="1" applyBorder="1" applyAlignment="1">
      <alignment vertical="center"/>
    </xf>
    <xf numFmtId="17" fontId="5" fillId="3" borderId="1" xfId="0" applyNumberFormat="1" applyFont="1" applyFill="1" applyBorder="1" applyAlignment="1">
      <alignment horizontal="center" vertical="center"/>
    </xf>
    <xf numFmtId="0" fontId="5" fillId="3" borderId="1" xfId="0" applyFont="1" applyFill="1" applyBorder="1" applyAlignment="1">
      <alignment horizontal="left" vertical="center"/>
    </xf>
    <xf numFmtId="49" fontId="5" fillId="3" borderId="1" xfId="0" applyNumberFormat="1" applyFont="1" applyFill="1" applyBorder="1" applyAlignment="1">
      <alignment horizontal="center" vertical="center" wrapText="1"/>
    </xf>
    <xf numFmtId="0" fontId="5" fillId="3" borderId="1" xfId="8" applyFont="1" applyFill="1" applyBorder="1" applyAlignment="1">
      <alignment vertical="center" wrapText="1"/>
    </xf>
    <xf numFmtId="37" fontId="5" fillId="3" borderId="1" xfId="0" applyNumberFormat="1" applyFont="1" applyFill="1" applyBorder="1" applyAlignment="1">
      <alignment horizontal="left" vertical="center" wrapText="1"/>
    </xf>
    <xf numFmtId="0" fontId="5" fillId="3" borderId="1" xfId="8" applyFont="1" applyFill="1" applyBorder="1" applyAlignment="1">
      <alignment horizontal="center" vertical="center" wrapText="1"/>
    </xf>
    <xf numFmtId="37" fontId="5" fillId="4" borderId="1" xfId="0" applyNumberFormat="1" applyFont="1" applyFill="1" applyBorder="1" applyAlignment="1">
      <alignment horizontal="left" vertical="center" wrapText="1"/>
    </xf>
    <xf numFmtId="37" fontId="7" fillId="4" borderId="1" xfId="0" applyNumberFormat="1" applyFont="1" applyFill="1" applyBorder="1" applyAlignment="1">
      <alignment horizontal="left" vertical="center" wrapText="1"/>
    </xf>
    <xf numFmtId="0" fontId="5" fillId="3" borderId="1" xfId="0" applyNumberFormat="1" applyFont="1" applyFill="1" applyBorder="1" applyAlignment="1">
      <alignment horizontal="left" vertical="center"/>
    </xf>
    <xf numFmtId="0" fontId="15" fillId="0" borderId="0" xfId="0" applyFont="1" applyAlignment="1">
      <alignment wrapText="1"/>
    </xf>
    <xf numFmtId="0" fontId="19" fillId="0" borderId="1" xfId="0" applyFont="1" applyBorder="1" applyAlignment="1">
      <alignment wrapText="1"/>
    </xf>
    <xf numFmtId="0" fontId="0" fillId="0" borderId="8" xfId="0" applyFill="1" applyBorder="1" applyAlignment="1">
      <alignment horizontal="justify" vertical="center" wrapText="1"/>
    </xf>
    <xf numFmtId="0" fontId="0" fillId="0" borderId="9" xfId="0" applyFill="1" applyBorder="1" applyAlignment="1">
      <alignment horizontal="justify" vertical="center" wrapText="1"/>
    </xf>
    <xf numFmtId="0" fontId="0" fillId="0" borderId="10" xfId="0" applyFill="1" applyBorder="1" applyAlignment="1">
      <alignment horizontal="justify" vertical="center" wrapText="1"/>
    </xf>
    <xf numFmtId="0" fontId="0" fillId="0" borderId="11"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12"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14" xfId="0" applyFill="1" applyBorder="1" applyAlignment="1">
      <alignment horizontal="justify" vertical="center" wrapText="1"/>
    </xf>
    <xf numFmtId="0" fontId="0" fillId="0" borderId="15" xfId="0" applyFill="1" applyBorder="1" applyAlignment="1">
      <alignment horizontal="justify" vertical="center" wrapText="1"/>
    </xf>
    <xf numFmtId="0" fontId="12" fillId="0" borderId="1" xfId="0" applyFont="1" applyBorder="1" applyAlignment="1">
      <alignment horizontal="center" wrapText="1"/>
    </xf>
    <xf numFmtId="0" fontId="10" fillId="2" borderId="1" xfId="1" applyFont="1" applyBorder="1" applyAlignment="1">
      <alignment horizontal="center" vertical="center" wrapText="1"/>
    </xf>
    <xf numFmtId="0" fontId="0" fillId="0" borderId="1" xfId="0" applyBorder="1" applyAlignment="1">
      <alignment horizontal="center" wrapText="1"/>
    </xf>
    <xf numFmtId="0" fontId="19" fillId="0" borderId="1" xfId="0" applyFont="1" applyBorder="1" applyAlignment="1">
      <alignment horizontal="center" wrapText="1"/>
    </xf>
  </cellXfs>
  <cellStyles count="9">
    <cellStyle name="Énfasis1" xfId="1" builtinId="29"/>
    <cellStyle name="Hipervínculo" xfId="2" builtinId="8"/>
    <cellStyle name="Millares" xfId="3" builtinId="3"/>
    <cellStyle name="Moneda" xfId="4" builtinId="4"/>
    <cellStyle name="Normal" xfId="0" builtinId="0"/>
    <cellStyle name="Normal 2" xfId="5"/>
    <cellStyle name="Normal 2 2 2" xfId="6"/>
    <cellStyle name="Normal 3" xfId="7"/>
    <cellStyle name="Normal 8"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huila.gov.co/" TargetMode="External"/><Relationship Id="rId2" Type="http://schemas.openxmlformats.org/officeDocument/2006/relationships/hyperlink" Target="mailto:luiseduard2008@hotmail.com" TargetMode="External"/><Relationship Id="rId1" Type="http://schemas.openxmlformats.org/officeDocument/2006/relationships/hyperlink" Target="mailto:luiseduard2008@hotmail.com"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61"/>
  <sheetViews>
    <sheetView tabSelected="1" zoomScale="80" zoomScaleNormal="80" zoomScalePageLayoutView="80" workbookViewId="0">
      <selection activeCell="E1" sqref="E1"/>
    </sheetView>
  </sheetViews>
  <sheetFormatPr baseColWidth="10" defaultColWidth="10.85546875" defaultRowHeight="15" x14ac:dyDescent="0.2"/>
  <cols>
    <col min="1" max="1" width="3.5703125" style="5" customWidth="1"/>
    <col min="2" max="2" width="25.7109375" style="5" customWidth="1"/>
    <col min="3" max="3" width="66.42578125" style="5" customWidth="1"/>
    <col min="4" max="5" width="15.140625" style="5" customWidth="1"/>
    <col min="6" max="6" width="17.42578125" style="5" customWidth="1"/>
    <col min="7" max="7" width="10.85546875" style="5"/>
    <col min="8" max="8" width="21.28515625" style="5" customWidth="1"/>
    <col min="9" max="9" width="23.140625" style="5" customWidth="1"/>
    <col min="10" max="10" width="16.140625" style="5" bestFit="1" customWidth="1"/>
    <col min="11" max="11" width="16.7109375" style="5" customWidth="1"/>
    <col min="12" max="12" width="47.140625" style="5" customWidth="1"/>
    <col min="13" max="13" width="14" style="5" customWidth="1"/>
    <col min="14" max="14" width="42.42578125" style="5" customWidth="1"/>
    <col min="15" max="16384" width="10.85546875" style="5"/>
  </cols>
  <sheetData>
    <row r="1" spans="2:12" ht="15.75" x14ac:dyDescent="0.25">
      <c r="B1" s="4" t="s">
        <v>27</v>
      </c>
    </row>
    <row r="2" spans="2:12" ht="16.5" thickBot="1" x14ac:dyDescent="0.3">
      <c r="B2" s="4" t="s">
        <v>0</v>
      </c>
      <c r="F2" s="6"/>
      <c r="G2" s="6"/>
      <c r="H2" s="6"/>
      <c r="I2" s="6"/>
    </row>
    <row r="3" spans="2:12" x14ac:dyDescent="0.2">
      <c r="B3" s="7" t="s">
        <v>1</v>
      </c>
      <c r="C3" s="8" t="s">
        <v>24</v>
      </c>
      <c r="F3" s="90" t="s">
        <v>739</v>
      </c>
      <c r="G3" s="91"/>
      <c r="H3" s="91"/>
      <c r="I3" s="92"/>
    </row>
    <row r="4" spans="2:12" x14ac:dyDescent="0.2">
      <c r="B4" s="9" t="s">
        <v>2</v>
      </c>
      <c r="C4" s="10" t="s">
        <v>25</v>
      </c>
      <c r="F4" s="93"/>
      <c r="G4" s="94"/>
      <c r="H4" s="94"/>
      <c r="I4" s="95"/>
    </row>
    <row r="5" spans="2:12" x14ac:dyDescent="0.2">
      <c r="B5" s="9" t="s">
        <v>3</v>
      </c>
      <c r="C5" s="11" t="s">
        <v>26</v>
      </c>
      <c r="F5" s="93"/>
      <c r="G5" s="94"/>
      <c r="H5" s="94"/>
      <c r="I5" s="95"/>
    </row>
    <row r="6" spans="2:12" x14ac:dyDescent="0.2">
      <c r="B6" s="9" t="s">
        <v>16</v>
      </c>
      <c r="C6" s="12" t="s">
        <v>223</v>
      </c>
      <c r="F6" s="93"/>
      <c r="G6" s="94"/>
      <c r="H6" s="94"/>
      <c r="I6" s="95"/>
    </row>
    <row r="7" spans="2:12" ht="197.25" customHeight="1" x14ac:dyDescent="0.2">
      <c r="B7" s="13" t="s">
        <v>19</v>
      </c>
      <c r="C7" s="14" t="s">
        <v>737</v>
      </c>
      <c r="F7" s="96"/>
      <c r="G7" s="97"/>
      <c r="H7" s="97"/>
      <c r="I7" s="98"/>
    </row>
    <row r="8" spans="2:12" ht="75" x14ac:dyDescent="0.2">
      <c r="B8" s="15" t="s">
        <v>4</v>
      </c>
      <c r="C8" s="10" t="s">
        <v>287</v>
      </c>
      <c r="F8" s="16"/>
      <c r="G8" s="16"/>
      <c r="H8" s="16"/>
      <c r="I8" s="16"/>
    </row>
    <row r="9" spans="2:12" ht="51" customHeight="1" x14ac:dyDescent="0.2">
      <c r="B9" s="17" t="s">
        <v>5</v>
      </c>
      <c r="C9" s="18" t="s">
        <v>727</v>
      </c>
      <c r="F9" s="90" t="s">
        <v>740</v>
      </c>
      <c r="G9" s="91"/>
      <c r="H9" s="91"/>
      <c r="I9" s="92"/>
    </row>
    <row r="10" spans="2:12" x14ac:dyDescent="0.2">
      <c r="B10" s="9" t="s">
        <v>20</v>
      </c>
      <c r="C10" s="19" t="s">
        <v>752</v>
      </c>
      <c r="F10" s="93"/>
      <c r="G10" s="94"/>
      <c r="H10" s="94"/>
      <c r="I10" s="95"/>
    </row>
    <row r="11" spans="2:12" ht="30" x14ac:dyDescent="0.2">
      <c r="B11" s="9" t="s">
        <v>21</v>
      </c>
      <c r="C11" s="19" t="s">
        <v>749</v>
      </c>
      <c r="F11" s="93"/>
      <c r="G11" s="94"/>
      <c r="H11" s="94"/>
      <c r="I11" s="95"/>
    </row>
    <row r="12" spans="2:12" ht="30" x14ac:dyDescent="0.2">
      <c r="B12" s="9" t="s">
        <v>22</v>
      </c>
      <c r="C12" s="19" t="s">
        <v>748</v>
      </c>
      <c r="F12" s="93"/>
      <c r="G12" s="94"/>
      <c r="H12" s="94"/>
      <c r="I12" s="95"/>
    </row>
    <row r="13" spans="2:12" ht="30.75" thickBot="1" x14ac:dyDescent="0.25">
      <c r="B13" s="20" t="s">
        <v>18</v>
      </c>
      <c r="C13" s="21" t="s">
        <v>747</v>
      </c>
      <c r="F13" s="96"/>
      <c r="G13" s="97"/>
      <c r="H13" s="97"/>
      <c r="I13" s="98"/>
    </row>
    <row r="15" spans="2:12" ht="15.75" x14ac:dyDescent="0.25">
      <c r="B15" s="4" t="s">
        <v>15</v>
      </c>
    </row>
    <row r="16" spans="2:12" ht="75" customHeight="1" x14ac:dyDescent="0.2">
      <c r="B16" s="22" t="s">
        <v>23</v>
      </c>
      <c r="C16" s="23" t="s">
        <v>6</v>
      </c>
      <c r="D16" s="23" t="s">
        <v>17</v>
      </c>
      <c r="E16" s="23" t="s">
        <v>7</v>
      </c>
      <c r="F16" s="23" t="s">
        <v>8</v>
      </c>
      <c r="G16" s="23" t="s">
        <v>9</v>
      </c>
      <c r="H16" s="23" t="s">
        <v>10</v>
      </c>
      <c r="I16" s="23" t="s">
        <v>11</v>
      </c>
      <c r="J16" s="23" t="s">
        <v>12</v>
      </c>
      <c r="K16" s="23" t="s">
        <v>13</v>
      </c>
      <c r="L16" s="23" t="s">
        <v>14</v>
      </c>
    </row>
    <row r="17" spans="2:12" ht="60" x14ac:dyDescent="0.2">
      <c r="B17" s="24" t="s">
        <v>28</v>
      </c>
      <c r="C17" s="25" t="s">
        <v>29</v>
      </c>
      <c r="D17" s="26">
        <v>41640</v>
      </c>
      <c r="E17" s="24" t="s">
        <v>30</v>
      </c>
      <c r="F17" s="27" t="s">
        <v>31</v>
      </c>
      <c r="G17" s="27" t="s">
        <v>32</v>
      </c>
      <c r="H17" s="28">
        <v>4798720000</v>
      </c>
      <c r="I17" s="29">
        <v>4798720000</v>
      </c>
      <c r="J17" s="24" t="s">
        <v>33</v>
      </c>
      <c r="K17" s="24" t="s">
        <v>34</v>
      </c>
      <c r="L17" s="27" t="s">
        <v>704</v>
      </c>
    </row>
    <row r="18" spans="2:12" ht="45" x14ac:dyDescent="0.2">
      <c r="B18" s="24" t="s">
        <v>28</v>
      </c>
      <c r="C18" s="25" t="s">
        <v>35</v>
      </c>
      <c r="D18" s="26">
        <v>41640</v>
      </c>
      <c r="E18" s="24" t="s">
        <v>36</v>
      </c>
      <c r="F18" s="27" t="s">
        <v>31</v>
      </c>
      <c r="G18" s="27" t="s">
        <v>37</v>
      </c>
      <c r="H18" s="28">
        <v>1563805200</v>
      </c>
      <c r="I18" s="29">
        <v>1563805200</v>
      </c>
      <c r="J18" s="24" t="s">
        <v>38</v>
      </c>
      <c r="K18" s="24" t="s">
        <v>34</v>
      </c>
      <c r="L18" s="27" t="s">
        <v>704</v>
      </c>
    </row>
    <row r="19" spans="2:12" ht="45" x14ac:dyDescent="0.2">
      <c r="B19" s="24">
        <v>95101708</v>
      </c>
      <c r="C19" s="25" t="s">
        <v>39</v>
      </c>
      <c r="D19" s="26">
        <v>41850</v>
      </c>
      <c r="E19" s="24" t="s">
        <v>750</v>
      </c>
      <c r="F19" s="27" t="s">
        <v>40</v>
      </c>
      <c r="G19" s="27" t="s">
        <v>41</v>
      </c>
      <c r="H19" s="28">
        <v>1000000</v>
      </c>
      <c r="I19" s="29" t="s">
        <v>751</v>
      </c>
      <c r="J19" s="24" t="s">
        <v>38</v>
      </c>
      <c r="K19" s="24" t="s">
        <v>34</v>
      </c>
      <c r="L19" s="27" t="s">
        <v>704</v>
      </c>
    </row>
    <row r="20" spans="2:12" ht="36.75" customHeight="1" x14ac:dyDescent="0.2">
      <c r="B20" s="30">
        <v>80101604</v>
      </c>
      <c r="C20" s="31" t="s">
        <v>42</v>
      </c>
      <c r="D20" s="32" t="s">
        <v>43</v>
      </c>
      <c r="E20" s="30" t="s">
        <v>44</v>
      </c>
      <c r="F20" s="33" t="s">
        <v>45</v>
      </c>
      <c r="G20" s="33" t="s">
        <v>46</v>
      </c>
      <c r="H20" s="34">
        <v>48000000</v>
      </c>
      <c r="I20" s="35">
        <v>48000000</v>
      </c>
      <c r="J20" s="24" t="s">
        <v>38</v>
      </c>
      <c r="K20" s="24" t="s">
        <v>34</v>
      </c>
      <c r="L20" s="33" t="s">
        <v>705</v>
      </c>
    </row>
    <row r="21" spans="2:12" ht="33" customHeight="1" x14ac:dyDescent="0.2">
      <c r="B21" s="30">
        <v>39122100</v>
      </c>
      <c r="C21" s="31" t="s">
        <v>47</v>
      </c>
      <c r="D21" s="30" t="s">
        <v>43</v>
      </c>
      <c r="E21" s="30" t="s">
        <v>48</v>
      </c>
      <c r="F21" s="33" t="s">
        <v>49</v>
      </c>
      <c r="G21" s="33" t="s">
        <v>46</v>
      </c>
      <c r="H21" s="34">
        <v>5939400000</v>
      </c>
      <c r="I21" s="35">
        <v>5939400000</v>
      </c>
      <c r="J21" s="24" t="s">
        <v>38</v>
      </c>
      <c r="K21" s="24" t="s">
        <v>34</v>
      </c>
      <c r="L21" s="33" t="s">
        <v>705</v>
      </c>
    </row>
    <row r="22" spans="2:12" ht="37.5" customHeight="1" x14ac:dyDescent="0.2">
      <c r="B22" s="30">
        <v>80101604</v>
      </c>
      <c r="C22" s="31" t="s">
        <v>42</v>
      </c>
      <c r="D22" s="32" t="s">
        <v>43</v>
      </c>
      <c r="E22" s="30" t="s">
        <v>44</v>
      </c>
      <c r="F22" s="33" t="s">
        <v>45</v>
      </c>
      <c r="G22" s="33" t="s">
        <v>46</v>
      </c>
      <c r="H22" s="36">
        <v>130560000</v>
      </c>
      <c r="I22" s="37">
        <v>130560000</v>
      </c>
      <c r="J22" s="24" t="s">
        <v>38</v>
      </c>
      <c r="K22" s="24" t="s">
        <v>34</v>
      </c>
      <c r="L22" s="33" t="s">
        <v>705</v>
      </c>
    </row>
    <row r="23" spans="2:12" ht="37.5" customHeight="1" x14ac:dyDescent="0.2">
      <c r="B23" s="30">
        <v>30121704</v>
      </c>
      <c r="C23" s="31" t="s">
        <v>50</v>
      </c>
      <c r="D23" s="32" t="s">
        <v>51</v>
      </c>
      <c r="E23" s="30" t="s">
        <v>52</v>
      </c>
      <c r="F23" s="33" t="s">
        <v>53</v>
      </c>
      <c r="G23" s="33" t="s">
        <v>46</v>
      </c>
      <c r="H23" s="36">
        <v>219440000</v>
      </c>
      <c r="I23" s="37">
        <v>219440000</v>
      </c>
      <c r="J23" s="24" t="s">
        <v>38</v>
      </c>
      <c r="K23" s="24" t="s">
        <v>34</v>
      </c>
      <c r="L23" s="33" t="s">
        <v>705</v>
      </c>
    </row>
    <row r="24" spans="2:12" ht="30" x14ac:dyDescent="0.2">
      <c r="B24" s="30">
        <v>80101604</v>
      </c>
      <c r="C24" s="31" t="s">
        <v>42</v>
      </c>
      <c r="D24" s="32" t="s">
        <v>43</v>
      </c>
      <c r="E24" s="30" t="s">
        <v>44</v>
      </c>
      <c r="F24" s="33" t="s">
        <v>45</v>
      </c>
      <c r="G24" s="33" t="s">
        <v>46</v>
      </c>
      <c r="H24" s="34">
        <v>41090675</v>
      </c>
      <c r="I24" s="35">
        <v>41090675</v>
      </c>
      <c r="J24" s="24" t="s">
        <v>38</v>
      </c>
      <c r="K24" s="24" t="s">
        <v>34</v>
      </c>
      <c r="L24" s="33" t="s">
        <v>705</v>
      </c>
    </row>
    <row r="25" spans="2:12" ht="30" x14ac:dyDescent="0.2">
      <c r="B25" s="30">
        <v>30111801</v>
      </c>
      <c r="C25" s="31" t="s">
        <v>54</v>
      </c>
      <c r="D25" s="32" t="s">
        <v>51</v>
      </c>
      <c r="E25" s="30" t="s">
        <v>52</v>
      </c>
      <c r="F25" s="33" t="s">
        <v>53</v>
      </c>
      <c r="G25" s="33" t="s">
        <v>46</v>
      </c>
      <c r="H25" s="34">
        <v>321236569</v>
      </c>
      <c r="I25" s="35">
        <v>321236569</v>
      </c>
      <c r="J25" s="24" t="s">
        <v>38</v>
      </c>
      <c r="K25" s="24" t="s">
        <v>34</v>
      </c>
      <c r="L25" s="33" t="s">
        <v>705</v>
      </c>
    </row>
    <row r="26" spans="2:12" ht="30" x14ac:dyDescent="0.2">
      <c r="B26" s="30">
        <v>30111505</v>
      </c>
      <c r="C26" s="31" t="s">
        <v>55</v>
      </c>
      <c r="D26" s="32" t="s">
        <v>51</v>
      </c>
      <c r="E26" s="30" t="s">
        <v>52</v>
      </c>
      <c r="F26" s="33" t="s">
        <v>53</v>
      </c>
      <c r="G26" s="33" t="s">
        <v>46</v>
      </c>
      <c r="H26" s="34">
        <v>137672756</v>
      </c>
      <c r="I26" s="35">
        <v>137672756</v>
      </c>
      <c r="J26" s="24" t="s">
        <v>38</v>
      </c>
      <c r="K26" s="24" t="s">
        <v>34</v>
      </c>
      <c r="L26" s="33" t="s">
        <v>705</v>
      </c>
    </row>
    <row r="27" spans="2:12" ht="30" x14ac:dyDescent="0.2">
      <c r="B27" s="30">
        <v>30120000</v>
      </c>
      <c r="C27" s="31" t="s">
        <v>56</v>
      </c>
      <c r="D27" s="32" t="s">
        <v>51</v>
      </c>
      <c r="E27" s="30" t="s">
        <v>57</v>
      </c>
      <c r="F27" s="33" t="s">
        <v>53</v>
      </c>
      <c r="G27" s="33" t="s">
        <v>46</v>
      </c>
      <c r="H27" s="34">
        <v>1101500000</v>
      </c>
      <c r="I27" s="35">
        <v>1101500000</v>
      </c>
      <c r="J27" s="24" t="s">
        <v>38</v>
      </c>
      <c r="K27" s="24" t="s">
        <v>34</v>
      </c>
      <c r="L27" s="33" t="s">
        <v>705</v>
      </c>
    </row>
    <row r="28" spans="2:12" ht="30" x14ac:dyDescent="0.2">
      <c r="B28" s="30">
        <v>80101604</v>
      </c>
      <c r="C28" s="31" t="s">
        <v>42</v>
      </c>
      <c r="D28" s="32" t="s">
        <v>43</v>
      </c>
      <c r="E28" s="30" t="s">
        <v>44</v>
      </c>
      <c r="F28" s="33" t="s">
        <v>45</v>
      </c>
      <c r="G28" s="33" t="s">
        <v>46</v>
      </c>
      <c r="H28" s="34">
        <v>68090615</v>
      </c>
      <c r="I28" s="35">
        <v>68090615</v>
      </c>
      <c r="J28" s="24" t="s">
        <v>38</v>
      </c>
      <c r="K28" s="24" t="s">
        <v>34</v>
      </c>
      <c r="L28" s="33" t="s">
        <v>705</v>
      </c>
    </row>
    <row r="29" spans="2:12" ht="90" x14ac:dyDescent="0.2">
      <c r="B29" s="30">
        <v>30121704</v>
      </c>
      <c r="C29" s="38" t="s">
        <v>58</v>
      </c>
      <c r="D29" s="30" t="s">
        <v>51</v>
      </c>
      <c r="E29" s="30" t="s">
        <v>48</v>
      </c>
      <c r="F29" s="33" t="s">
        <v>59</v>
      </c>
      <c r="G29" s="33" t="s">
        <v>46</v>
      </c>
      <c r="H29" s="34">
        <v>1431909385</v>
      </c>
      <c r="I29" s="35">
        <v>1431909385</v>
      </c>
      <c r="J29" s="24" t="s">
        <v>38</v>
      </c>
      <c r="K29" s="24" t="s">
        <v>34</v>
      </c>
      <c r="L29" s="33" t="s">
        <v>705</v>
      </c>
    </row>
    <row r="30" spans="2:12" ht="90" x14ac:dyDescent="0.2">
      <c r="B30" s="30">
        <v>30111500</v>
      </c>
      <c r="C30" s="38" t="s">
        <v>60</v>
      </c>
      <c r="D30" s="30" t="s">
        <v>51</v>
      </c>
      <c r="E30" s="30" t="s">
        <v>48</v>
      </c>
      <c r="F30" s="33" t="s">
        <v>59</v>
      </c>
      <c r="G30" s="33" t="s">
        <v>46</v>
      </c>
      <c r="H30" s="34">
        <v>1000000000</v>
      </c>
      <c r="I30" s="35">
        <v>1000000000</v>
      </c>
      <c r="J30" s="24" t="s">
        <v>38</v>
      </c>
      <c r="K30" s="24" t="s">
        <v>34</v>
      </c>
      <c r="L30" s="33" t="s">
        <v>705</v>
      </c>
    </row>
    <row r="31" spans="2:12" ht="90" x14ac:dyDescent="0.2">
      <c r="B31" s="30">
        <v>30111802</v>
      </c>
      <c r="C31" s="38" t="s">
        <v>61</v>
      </c>
      <c r="D31" s="30" t="s">
        <v>51</v>
      </c>
      <c r="E31" s="30" t="s">
        <v>48</v>
      </c>
      <c r="F31" s="33" t="s">
        <v>59</v>
      </c>
      <c r="G31" s="33" t="s">
        <v>46</v>
      </c>
      <c r="H31" s="34">
        <v>1000000000</v>
      </c>
      <c r="I31" s="35">
        <v>1000000000</v>
      </c>
      <c r="J31" s="24" t="s">
        <v>38</v>
      </c>
      <c r="K31" s="24" t="s">
        <v>34</v>
      </c>
      <c r="L31" s="33" t="s">
        <v>705</v>
      </c>
    </row>
    <row r="32" spans="2:12" ht="30" x14ac:dyDescent="0.2">
      <c r="B32" s="1">
        <v>93141707</v>
      </c>
      <c r="C32" s="39" t="s">
        <v>62</v>
      </c>
      <c r="D32" s="1" t="s">
        <v>63</v>
      </c>
      <c r="E32" s="1" t="s">
        <v>64</v>
      </c>
      <c r="F32" s="3" t="s">
        <v>65</v>
      </c>
      <c r="G32" s="3" t="s">
        <v>66</v>
      </c>
      <c r="H32" s="40">
        <v>19453500</v>
      </c>
      <c r="I32" s="41">
        <f>+H32</f>
        <v>19453500</v>
      </c>
      <c r="J32" s="1" t="s">
        <v>38</v>
      </c>
      <c r="K32" s="1" t="s">
        <v>38</v>
      </c>
      <c r="L32" s="33" t="s">
        <v>706</v>
      </c>
    </row>
    <row r="33" spans="2:12" ht="60" x14ac:dyDescent="0.2">
      <c r="B33" s="1">
        <v>93141701</v>
      </c>
      <c r="C33" s="39" t="s">
        <v>67</v>
      </c>
      <c r="D33" s="1" t="s">
        <v>68</v>
      </c>
      <c r="E33" s="1" t="s">
        <v>69</v>
      </c>
      <c r="F33" s="3" t="s">
        <v>70</v>
      </c>
      <c r="G33" s="3" t="s">
        <v>66</v>
      </c>
      <c r="H33" s="42">
        <v>1031520000</v>
      </c>
      <c r="I33" s="41">
        <f>+H33</f>
        <v>1031520000</v>
      </c>
      <c r="J33" s="1" t="s">
        <v>38</v>
      </c>
      <c r="K33" s="1" t="s">
        <v>38</v>
      </c>
      <c r="L33" s="33" t="s">
        <v>706</v>
      </c>
    </row>
    <row r="34" spans="2:12" ht="30" x14ac:dyDescent="0.2">
      <c r="B34" s="1">
        <v>60102301</v>
      </c>
      <c r="C34" s="39" t="s">
        <v>71</v>
      </c>
      <c r="D34" s="1" t="s">
        <v>72</v>
      </c>
      <c r="E34" s="1" t="s">
        <v>73</v>
      </c>
      <c r="F34" s="3" t="s">
        <v>74</v>
      </c>
      <c r="G34" s="3" t="s">
        <v>66</v>
      </c>
      <c r="H34" s="42">
        <v>18000000</v>
      </c>
      <c r="I34" s="42">
        <v>18000000</v>
      </c>
      <c r="J34" s="1" t="s">
        <v>38</v>
      </c>
      <c r="K34" s="1" t="s">
        <v>38</v>
      </c>
      <c r="L34" s="33" t="s">
        <v>706</v>
      </c>
    </row>
    <row r="35" spans="2:12" ht="30" x14ac:dyDescent="0.2">
      <c r="B35" s="1">
        <v>55101505</v>
      </c>
      <c r="C35" s="39" t="s">
        <v>75</v>
      </c>
      <c r="D35" s="1" t="s">
        <v>76</v>
      </c>
      <c r="E35" s="1" t="s">
        <v>77</v>
      </c>
      <c r="F35" s="3" t="s">
        <v>74</v>
      </c>
      <c r="G35" s="3" t="s">
        <v>66</v>
      </c>
      <c r="H35" s="42">
        <v>8000000</v>
      </c>
      <c r="I35" s="42">
        <f t="shared" ref="I35:I63" si="0">+H35</f>
        <v>8000000</v>
      </c>
      <c r="J35" s="1" t="s">
        <v>38</v>
      </c>
      <c r="K35" s="1" t="s">
        <v>38</v>
      </c>
      <c r="L35" s="33" t="s">
        <v>706</v>
      </c>
    </row>
    <row r="36" spans="2:12" ht="30" x14ac:dyDescent="0.2">
      <c r="B36" s="1">
        <v>82121801</v>
      </c>
      <c r="C36" s="39" t="s">
        <v>78</v>
      </c>
      <c r="D36" s="1" t="s">
        <v>76</v>
      </c>
      <c r="E36" s="1" t="s">
        <v>73</v>
      </c>
      <c r="F36" s="3" t="s">
        <v>74</v>
      </c>
      <c r="G36" s="3" t="s">
        <v>66</v>
      </c>
      <c r="H36" s="42">
        <v>4000000</v>
      </c>
      <c r="I36" s="41">
        <f t="shared" si="0"/>
        <v>4000000</v>
      </c>
      <c r="J36" s="1" t="s">
        <v>38</v>
      </c>
      <c r="K36" s="1" t="s">
        <v>38</v>
      </c>
      <c r="L36" s="33" t="s">
        <v>706</v>
      </c>
    </row>
    <row r="37" spans="2:12" ht="45" x14ac:dyDescent="0.2">
      <c r="B37" s="2">
        <v>93141701</v>
      </c>
      <c r="C37" s="39" t="s">
        <v>79</v>
      </c>
      <c r="D37" s="1" t="s">
        <v>68</v>
      </c>
      <c r="E37" s="1" t="s">
        <v>69</v>
      </c>
      <c r="F37" s="3" t="s">
        <v>80</v>
      </c>
      <c r="G37" s="3" t="s">
        <v>66</v>
      </c>
      <c r="H37" s="42">
        <v>329000000</v>
      </c>
      <c r="I37" s="41">
        <f t="shared" si="0"/>
        <v>329000000</v>
      </c>
      <c r="J37" s="1" t="s">
        <v>38</v>
      </c>
      <c r="K37" s="1" t="s">
        <v>38</v>
      </c>
      <c r="L37" s="33" t="s">
        <v>706</v>
      </c>
    </row>
    <row r="38" spans="2:12" ht="18" customHeight="1" x14ac:dyDescent="0.2">
      <c r="B38" s="2">
        <v>94131503</v>
      </c>
      <c r="C38" s="39" t="s">
        <v>81</v>
      </c>
      <c r="D38" s="1" t="s">
        <v>82</v>
      </c>
      <c r="E38" s="1" t="s">
        <v>83</v>
      </c>
      <c r="F38" s="3" t="s">
        <v>84</v>
      </c>
      <c r="G38" s="3"/>
      <c r="H38" s="42">
        <v>10000000</v>
      </c>
      <c r="I38" s="41">
        <f t="shared" si="0"/>
        <v>10000000</v>
      </c>
      <c r="J38" s="1" t="s">
        <v>38</v>
      </c>
      <c r="K38" s="1" t="s">
        <v>38</v>
      </c>
      <c r="L38" s="33" t="s">
        <v>706</v>
      </c>
    </row>
    <row r="39" spans="2:12" ht="75" x14ac:dyDescent="0.2">
      <c r="B39" s="2">
        <v>93141707</v>
      </c>
      <c r="C39" s="39" t="s">
        <v>85</v>
      </c>
      <c r="D39" s="1" t="s">
        <v>86</v>
      </c>
      <c r="E39" s="1" t="s">
        <v>87</v>
      </c>
      <c r="F39" s="3" t="s">
        <v>74</v>
      </c>
      <c r="G39" s="3" t="s">
        <v>66</v>
      </c>
      <c r="H39" s="42">
        <v>700080000</v>
      </c>
      <c r="I39" s="41">
        <f t="shared" si="0"/>
        <v>700080000</v>
      </c>
      <c r="J39" s="1" t="s">
        <v>38</v>
      </c>
      <c r="K39" s="1" t="s">
        <v>38</v>
      </c>
      <c r="L39" s="33" t="s">
        <v>706</v>
      </c>
    </row>
    <row r="40" spans="2:12" ht="45" x14ac:dyDescent="0.2">
      <c r="B40" s="2">
        <v>86101712</v>
      </c>
      <c r="C40" s="39" t="s">
        <v>738</v>
      </c>
      <c r="D40" s="1" t="s">
        <v>88</v>
      </c>
      <c r="E40" s="1" t="s">
        <v>83</v>
      </c>
      <c r="F40" s="3" t="s">
        <v>74</v>
      </c>
      <c r="G40" s="3" t="s">
        <v>66</v>
      </c>
      <c r="H40" s="42">
        <v>30000000</v>
      </c>
      <c r="I40" s="41">
        <f t="shared" si="0"/>
        <v>30000000</v>
      </c>
      <c r="J40" s="1" t="s">
        <v>38</v>
      </c>
      <c r="K40" s="1" t="s">
        <v>38</v>
      </c>
      <c r="L40" s="33" t="s">
        <v>706</v>
      </c>
    </row>
    <row r="41" spans="2:12" ht="30" x14ac:dyDescent="0.2">
      <c r="B41" s="2">
        <v>93141709</v>
      </c>
      <c r="C41" s="39" t="s">
        <v>89</v>
      </c>
      <c r="D41" s="1" t="s">
        <v>90</v>
      </c>
      <c r="E41" s="1" t="s">
        <v>69</v>
      </c>
      <c r="F41" s="3" t="s">
        <v>91</v>
      </c>
      <c r="G41" s="3" t="s">
        <v>66</v>
      </c>
      <c r="H41" s="42">
        <v>88000000</v>
      </c>
      <c r="I41" s="41">
        <f t="shared" si="0"/>
        <v>88000000</v>
      </c>
      <c r="J41" s="1" t="s">
        <v>38</v>
      </c>
      <c r="K41" s="1" t="s">
        <v>38</v>
      </c>
      <c r="L41" s="33" t="s">
        <v>706</v>
      </c>
    </row>
    <row r="42" spans="2:12" ht="30" x14ac:dyDescent="0.2">
      <c r="B42" s="2">
        <v>93141709</v>
      </c>
      <c r="C42" s="39" t="s">
        <v>92</v>
      </c>
      <c r="D42" s="1" t="s">
        <v>90</v>
      </c>
      <c r="E42" s="1" t="s">
        <v>69</v>
      </c>
      <c r="F42" s="3" t="s">
        <v>93</v>
      </c>
      <c r="G42" s="3" t="s">
        <v>66</v>
      </c>
      <c r="H42" s="42">
        <v>100000000</v>
      </c>
      <c r="I42" s="41">
        <f t="shared" si="0"/>
        <v>100000000</v>
      </c>
      <c r="J42" s="1" t="s">
        <v>38</v>
      </c>
      <c r="K42" s="1" t="s">
        <v>38</v>
      </c>
      <c r="L42" s="33" t="s">
        <v>706</v>
      </c>
    </row>
    <row r="43" spans="2:12" ht="30" x14ac:dyDescent="0.2">
      <c r="B43" s="2">
        <v>93141708</v>
      </c>
      <c r="C43" s="39" t="s">
        <v>94</v>
      </c>
      <c r="D43" s="1" t="s">
        <v>86</v>
      </c>
      <c r="E43" s="1" t="s">
        <v>64</v>
      </c>
      <c r="F43" s="3" t="s">
        <v>74</v>
      </c>
      <c r="G43" s="3" t="s">
        <v>66</v>
      </c>
      <c r="H43" s="42">
        <v>12000000</v>
      </c>
      <c r="I43" s="41">
        <f t="shared" si="0"/>
        <v>12000000</v>
      </c>
      <c r="J43" s="1" t="s">
        <v>38</v>
      </c>
      <c r="K43" s="1" t="s">
        <v>38</v>
      </c>
      <c r="L43" s="33" t="s">
        <v>706</v>
      </c>
    </row>
    <row r="44" spans="2:12" ht="30" x14ac:dyDescent="0.2">
      <c r="B44" s="2">
        <v>93141708</v>
      </c>
      <c r="C44" s="39" t="s">
        <v>95</v>
      </c>
      <c r="D44" s="1" t="s">
        <v>96</v>
      </c>
      <c r="E44" s="1" t="s">
        <v>97</v>
      </c>
      <c r="F44" s="3" t="s">
        <v>74</v>
      </c>
      <c r="G44" s="3" t="s">
        <v>66</v>
      </c>
      <c r="H44" s="42">
        <v>33000000</v>
      </c>
      <c r="I44" s="41">
        <f t="shared" si="0"/>
        <v>33000000</v>
      </c>
      <c r="J44" s="1" t="s">
        <v>38</v>
      </c>
      <c r="K44" s="1" t="s">
        <v>38</v>
      </c>
      <c r="L44" s="33" t="s">
        <v>706</v>
      </c>
    </row>
    <row r="45" spans="2:12" ht="45" x14ac:dyDescent="0.2">
      <c r="B45" s="2">
        <v>93141708</v>
      </c>
      <c r="C45" s="39" t="s">
        <v>98</v>
      </c>
      <c r="D45" s="1" t="s">
        <v>96</v>
      </c>
      <c r="E45" s="1" t="s">
        <v>97</v>
      </c>
      <c r="F45" s="3" t="s">
        <v>74</v>
      </c>
      <c r="G45" s="3" t="s">
        <v>66</v>
      </c>
      <c r="H45" s="42">
        <v>35000000</v>
      </c>
      <c r="I45" s="41">
        <f t="shared" si="0"/>
        <v>35000000</v>
      </c>
      <c r="J45" s="1" t="s">
        <v>38</v>
      </c>
      <c r="K45" s="1" t="s">
        <v>38</v>
      </c>
      <c r="L45" s="33" t="s">
        <v>706</v>
      </c>
    </row>
    <row r="46" spans="2:12" ht="45" x14ac:dyDescent="0.2">
      <c r="B46" s="2">
        <v>86101702</v>
      </c>
      <c r="C46" s="39" t="s">
        <v>99</v>
      </c>
      <c r="D46" s="1" t="s">
        <v>100</v>
      </c>
      <c r="E46" s="1" t="s">
        <v>97</v>
      </c>
      <c r="F46" s="3" t="s">
        <v>74</v>
      </c>
      <c r="G46" s="3" t="s">
        <v>66</v>
      </c>
      <c r="H46" s="42">
        <v>100000000</v>
      </c>
      <c r="I46" s="41">
        <f t="shared" si="0"/>
        <v>100000000</v>
      </c>
      <c r="J46" s="1" t="s">
        <v>38</v>
      </c>
      <c r="K46" s="1" t="s">
        <v>38</v>
      </c>
      <c r="L46" s="33" t="s">
        <v>706</v>
      </c>
    </row>
    <row r="47" spans="2:12" ht="30" x14ac:dyDescent="0.2">
      <c r="B47" s="2">
        <v>93141707</v>
      </c>
      <c r="C47" s="39" t="s">
        <v>101</v>
      </c>
      <c r="D47" s="1" t="s">
        <v>76</v>
      </c>
      <c r="E47" s="1" t="s">
        <v>97</v>
      </c>
      <c r="F47" s="3" t="s">
        <v>74</v>
      </c>
      <c r="G47" s="3" t="s">
        <v>66</v>
      </c>
      <c r="H47" s="42">
        <v>350000000</v>
      </c>
      <c r="I47" s="41">
        <f t="shared" si="0"/>
        <v>350000000</v>
      </c>
      <c r="J47" s="1" t="s">
        <v>38</v>
      </c>
      <c r="K47" s="1" t="s">
        <v>38</v>
      </c>
      <c r="L47" s="33" t="s">
        <v>706</v>
      </c>
    </row>
    <row r="48" spans="2:12" ht="45" x14ac:dyDescent="0.2">
      <c r="B48" s="2">
        <v>93141707</v>
      </c>
      <c r="C48" s="39" t="s">
        <v>102</v>
      </c>
      <c r="D48" s="1" t="s">
        <v>76</v>
      </c>
      <c r="E48" s="1" t="s">
        <v>64</v>
      </c>
      <c r="F48" s="3" t="s">
        <v>74</v>
      </c>
      <c r="G48" s="3" t="s">
        <v>66</v>
      </c>
      <c r="H48" s="42">
        <v>300000000</v>
      </c>
      <c r="I48" s="41">
        <f t="shared" si="0"/>
        <v>300000000</v>
      </c>
      <c r="J48" s="1" t="s">
        <v>38</v>
      </c>
      <c r="K48" s="1" t="s">
        <v>38</v>
      </c>
      <c r="L48" s="33" t="s">
        <v>706</v>
      </c>
    </row>
    <row r="49" spans="2:12" ht="30" x14ac:dyDescent="0.2">
      <c r="B49" s="2">
        <v>93141707</v>
      </c>
      <c r="C49" s="39" t="s">
        <v>103</v>
      </c>
      <c r="D49" s="1" t="s">
        <v>104</v>
      </c>
      <c r="E49" s="1" t="s">
        <v>105</v>
      </c>
      <c r="F49" s="3" t="s">
        <v>74</v>
      </c>
      <c r="G49" s="3" t="s">
        <v>66</v>
      </c>
      <c r="H49" s="42">
        <v>491200000</v>
      </c>
      <c r="I49" s="41">
        <f t="shared" si="0"/>
        <v>491200000</v>
      </c>
      <c r="J49" s="1" t="s">
        <v>38</v>
      </c>
      <c r="K49" s="1" t="s">
        <v>38</v>
      </c>
      <c r="L49" s="33" t="s">
        <v>706</v>
      </c>
    </row>
    <row r="50" spans="2:12" ht="60" x14ac:dyDescent="0.2">
      <c r="B50" s="2">
        <v>94131805</v>
      </c>
      <c r="C50" s="39" t="s">
        <v>106</v>
      </c>
      <c r="D50" s="43" t="s">
        <v>107</v>
      </c>
      <c r="E50" s="1" t="s">
        <v>97</v>
      </c>
      <c r="F50" s="3" t="s">
        <v>74</v>
      </c>
      <c r="G50" s="3" t="s">
        <v>66</v>
      </c>
      <c r="H50" s="42">
        <v>50000000</v>
      </c>
      <c r="I50" s="41">
        <f t="shared" si="0"/>
        <v>50000000</v>
      </c>
      <c r="J50" s="1" t="s">
        <v>38</v>
      </c>
      <c r="K50" s="1" t="s">
        <v>38</v>
      </c>
      <c r="L50" s="33" t="s">
        <v>706</v>
      </c>
    </row>
    <row r="51" spans="2:12" ht="60" x14ac:dyDescent="0.2">
      <c r="B51" s="2">
        <v>94131805</v>
      </c>
      <c r="C51" s="39" t="s">
        <v>108</v>
      </c>
      <c r="D51" s="1" t="s">
        <v>107</v>
      </c>
      <c r="E51" s="1" t="s">
        <v>97</v>
      </c>
      <c r="F51" s="3" t="s">
        <v>74</v>
      </c>
      <c r="G51" s="3" t="s">
        <v>66</v>
      </c>
      <c r="H51" s="42">
        <v>50000000</v>
      </c>
      <c r="I51" s="41">
        <f t="shared" si="0"/>
        <v>50000000</v>
      </c>
      <c r="J51" s="1" t="s">
        <v>38</v>
      </c>
      <c r="K51" s="1" t="s">
        <v>38</v>
      </c>
      <c r="L51" s="33" t="s">
        <v>706</v>
      </c>
    </row>
    <row r="52" spans="2:12" ht="60" x14ac:dyDescent="0.2">
      <c r="B52" s="2">
        <v>93141701</v>
      </c>
      <c r="C52" s="39" t="s">
        <v>109</v>
      </c>
      <c r="D52" s="1" t="s">
        <v>107</v>
      </c>
      <c r="E52" s="1" t="s">
        <v>97</v>
      </c>
      <c r="F52" s="3" t="s">
        <v>74</v>
      </c>
      <c r="G52" s="3" t="s">
        <v>66</v>
      </c>
      <c r="H52" s="42">
        <v>70000000</v>
      </c>
      <c r="I52" s="41">
        <f t="shared" si="0"/>
        <v>70000000</v>
      </c>
      <c r="J52" s="1" t="s">
        <v>38</v>
      </c>
      <c r="K52" s="1" t="s">
        <v>38</v>
      </c>
      <c r="L52" s="33" t="s">
        <v>706</v>
      </c>
    </row>
    <row r="53" spans="2:12" ht="45" x14ac:dyDescent="0.2">
      <c r="B53" s="2">
        <v>93141707</v>
      </c>
      <c r="C53" s="39" t="s">
        <v>110</v>
      </c>
      <c r="D53" s="1" t="s">
        <v>82</v>
      </c>
      <c r="E53" s="1" t="s">
        <v>87</v>
      </c>
      <c r="F53" s="3" t="s">
        <v>111</v>
      </c>
      <c r="G53" s="3" t="s">
        <v>112</v>
      </c>
      <c r="H53" s="42">
        <v>100000000</v>
      </c>
      <c r="I53" s="41">
        <f t="shared" si="0"/>
        <v>100000000</v>
      </c>
      <c r="J53" s="1" t="s">
        <v>38</v>
      </c>
      <c r="K53" s="1" t="s">
        <v>38</v>
      </c>
      <c r="L53" s="33" t="s">
        <v>706</v>
      </c>
    </row>
    <row r="54" spans="2:12" ht="60" x14ac:dyDescent="0.2">
      <c r="B54" s="2">
        <v>93141707</v>
      </c>
      <c r="C54" s="39" t="s">
        <v>113</v>
      </c>
      <c r="D54" s="1" t="s">
        <v>114</v>
      </c>
      <c r="E54" s="1" t="s">
        <v>115</v>
      </c>
      <c r="F54" s="3" t="s">
        <v>116</v>
      </c>
      <c r="G54" s="3" t="s">
        <v>112</v>
      </c>
      <c r="H54" s="42">
        <v>58000000</v>
      </c>
      <c r="I54" s="41">
        <f t="shared" si="0"/>
        <v>58000000</v>
      </c>
      <c r="J54" s="1" t="s">
        <v>38</v>
      </c>
      <c r="K54" s="1" t="s">
        <v>38</v>
      </c>
      <c r="L54" s="33" t="s">
        <v>706</v>
      </c>
    </row>
    <row r="55" spans="2:12" ht="30" x14ac:dyDescent="0.2">
      <c r="B55" s="2">
        <v>93141707</v>
      </c>
      <c r="C55" s="39" t="s">
        <v>117</v>
      </c>
      <c r="D55" s="1" t="s">
        <v>114</v>
      </c>
      <c r="E55" s="1" t="s">
        <v>115</v>
      </c>
      <c r="F55" s="3" t="s">
        <v>116</v>
      </c>
      <c r="G55" s="3" t="s">
        <v>112</v>
      </c>
      <c r="H55" s="42">
        <v>100000000</v>
      </c>
      <c r="I55" s="41">
        <f t="shared" si="0"/>
        <v>100000000</v>
      </c>
      <c r="J55" s="1" t="s">
        <v>38</v>
      </c>
      <c r="K55" s="1" t="s">
        <v>38</v>
      </c>
      <c r="L55" s="33" t="s">
        <v>706</v>
      </c>
    </row>
    <row r="56" spans="2:12" ht="30" x14ac:dyDescent="0.2">
      <c r="B56" s="2">
        <v>93141707</v>
      </c>
      <c r="C56" s="39" t="s">
        <v>118</v>
      </c>
      <c r="D56" s="1" t="s">
        <v>114</v>
      </c>
      <c r="E56" s="1" t="s">
        <v>97</v>
      </c>
      <c r="F56" s="3" t="s">
        <v>74</v>
      </c>
      <c r="G56" s="3" t="s">
        <v>112</v>
      </c>
      <c r="H56" s="42">
        <v>82501000</v>
      </c>
      <c r="I56" s="41">
        <f t="shared" si="0"/>
        <v>82501000</v>
      </c>
      <c r="J56" s="1" t="s">
        <v>38</v>
      </c>
      <c r="K56" s="1" t="s">
        <v>38</v>
      </c>
      <c r="L56" s="33" t="s">
        <v>706</v>
      </c>
    </row>
    <row r="57" spans="2:12" ht="30" x14ac:dyDescent="0.2">
      <c r="B57" s="2">
        <v>93141707</v>
      </c>
      <c r="C57" s="39" t="s">
        <v>117</v>
      </c>
      <c r="D57" s="1" t="s">
        <v>114</v>
      </c>
      <c r="E57" s="1" t="s">
        <v>115</v>
      </c>
      <c r="F57" s="3" t="s">
        <v>116</v>
      </c>
      <c r="G57" s="3" t="s">
        <v>112</v>
      </c>
      <c r="H57" s="42">
        <v>100000000</v>
      </c>
      <c r="I57" s="41">
        <f t="shared" si="0"/>
        <v>100000000</v>
      </c>
      <c r="J57" s="1" t="s">
        <v>38</v>
      </c>
      <c r="K57" s="1" t="s">
        <v>38</v>
      </c>
      <c r="L57" s="33" t="s">
        <v>706</v>
      </c>
    </row>
    <row r="58" spans="2:12" ht="30" x14ac:dyDescent="0.2">
      <c r="B58" s="2">
        <v>93141707</v>
      </c>
      <c r="C58" s="39" t="s">
        <v>117</v>
      </c>
      <c r="D58" s="1" t="s">
        <v>114</v>
      </c>
      <c r="E58" s="1" t="s">
        <v>115</v>
      </c>
      <c r="F58" s="3" t="s">
        <v>116</v>
      </c>
      <c r="G58" s="3" t="s">
        <v>112</v>
      </c>
      <c r="H58" s="42">
        <v>100000000</v>
      </c>
      <c r="I58" s="41">
        <f t="shared" si="0"/>
        <v>100000000</v>
      </c>
      <c r="J58" s="1" t="s">
        <v>38</v>
      </c>
      <c r="K58" s="1" t="s">
        <v>38</v>
      </c>
      <c r="L58" s="33" t="s">
        <v>706</v>
      </c>
    </row>
    <row r="59" spans="2:12" ht="30" x14ac:dyDescent="0.2">
      <c r="B59" s="2">
        <v>93141707</v>
      </c>
      <c r="C59" s="39" t="s">
        <v>117</v>
      </c>
      <c r="D59" s="1" t="s">
        <v>114</v>
      </c>
      <c r="E59" s="1" t="s">
        <v>115</v>
      </c>
      <c r="F59" s="3" t="s">
        <v>116</v>
      </c>
      <c r="G59" s="3" t="s">
        <v>112</v>
      </c>
      <c r="H59" s="42">
        <v>100000000</v>
      </c>
      <c r="I59" s="41">
        <f t="shared" si="0"/>
        <v>100000000</v>
      </c>
      <c r="J59" s="1" t="s">
        <v>38</v>
      </c>
      <c r="K59" s="1" t="s">
        <v>38</v>
      </c>
      <c r="L59" s="33" t="s">
        <v>706</v>
      </c>
    </row>
    <row r="60" spans="2:12" ht="30" x14ac:dyDescent="0.2">
      <c r="B60" s="2">
        <v>93141707</v>
      </c>
      <c r="C60" s="39" t="s">
        <v>117</v>
      </c>
      <c r="D60" s="1" t="s">
        <v>114</v>
      </c>
      <c r="E60" s="1" t="s">
        <v>115</v>
      </c>
      <c r="F60" s="3" t="s">
        <v>116</v>
      </c>
      <c r="G60" s="3" t="s">
        <v>112</v>
      </c>
      <c r="H60" s="42">
        <v>120000000</v>
      </c>
      <c r="I60" s="41">
        <f t="shared" si="0"/>
        <v>120000000</v>
      </c>
      <c r="J60" s="1" t="s">
        <v>38</v>
      </c>
      <c r="K60" s="1" t="s">
        <v>38</v>
      </c>
      <c r="L60" s="33" t="s">
        <v>706</v>
      </c>
    </row>
    <row r="61" spans="2:12" ht="30" x14ac:dyDescent="0.2">
      <c r="B61" s="2">
        <v>86101703</v>
      </c>
      <c r="C61" s="39" t="s">
        <v>119</v>
      </c>
      <c r="D61" s="1" t="s">
        <v>114</v>
      </c>
      <c r="E61" s="1" t="s">
        <v>120</v>
      </c>
      <c r="F61" s="3" t="s">
        <v>74</v>
      </c>
      <c r="G61" s="3" t="s">
        <v>112</v>
      </c>
      <c r="H61" s="42">
        <v>35000000</v>
      </c>
      <c r="I61" s="41">
        <f t="shared" si="0"/>
        <v>35000000</v>
      </c>
      <c r="J61" s="1" t="s">
        <v>38</v>
      </c>
      <c r="K61" s="1" t="s">
        <v>38</v>
      </c>
      <c r="L61" s="33" t="s">
        <v>706</v>
      </c>
    </row>
    <row r="62" spans="2:12" ht="30" x14ac:dyDescent="0.2">
      <c r="B62" s="2">
        <v>72121409</v>
      </c>
      <c r="C62" s="39" t="s">
        <v>121</v>
      </c>
      <c r="D62" s="1" t="s">
        <v>82</v>
      </c>
      <c r="E62" s="1" t="s">
        <v>83</v>
      </c>
      <c r="F62" s="3" t="s">
        <v>116</v>
      </c>
      <c r="G62" s="3" t="s">
        <v>66</v>
      </c>
      <c r="H62" s="42">
        <v>456200000</v>
      </c>
      <c r="I62" s="41">
        <f t="shared" si="0"/>
        <v>456200000</v>
      </c>
      <c r="J62" s="1" t="s">
        <v>38</v>
      </c>
      <c r="K62" s="1" t="s">
        <v>38</v>
      </c>
      <c r="L62" s="33" t="s">
        <v>706</v>
      </c>
    </row>
    <row r="63" spans="2:12" ht="30" x14ac:dyDescent="0.2">
      <c r="B63" s="2">
        <v>80141626</v>
      </c>
      <c r="C63" s="44" t="s">
        <v>122</v>
      </c>
      <c r="D63" s="1" t="s">
        <v>114</v>
      </c>
      <c r="E63" s="1" t="s">
        <v>97</v>
      </c>
      <c r="F63" s="3" t="s">
        <v>74</v>
      </c>
      <c r="G63" s="3" t="s">
        <v>66</v>
      </c>
      <c r="H63" s="42">
        <v>70000000</v>
      </c>
      <c r="I63" s="41">
        <f t="shared" si="0"/>
        <v>70000000</v>
      </c>
      <c r="J63" s="1" t="s">
        <v>38</v>
      </c>
      <c r="K63" s="1" t="s">
        <v>38</v>
      </c>
      <c r="L63" s="33" t="s">
        <v>706</v>
      </c>
    </row>
    <row r="64" spans="2:12" ht="45" x14ac:dyDescent="0.2">
      <c r="B64" s="30">
        <v>80111620</v>
      </c>
      <c r="C64" s="45" t="s">
        <v>123</v>
      </c>
      <c r="D64" s="30" t="s">
        <v>124</v>
      </c>
      <c r="E64" s="30">
        <v>6</v>
      </c>
      <c r="F64" s="33" t="s">
        <v>125</v>
      </c>
      <c r="G64" s="33" t="s">
        <v>41</v>
      </c>
      <c r="H64" s="46">
        <v>24000000</v>
      </c>
      <c r="I64" s="46">
        <v>24000000</v>
      </c>
      <c r="J64" s="30" t="s">
        <v>38</v>
      </c>
      <c r="K64" s="30" t="s">
        <v>126</v>
      </c>
      <c r="L64" s="33" t="s">
        <v>707</v>
      </c>
    </row>
    <row r="65" spans="2:12" ht="75" x14ac:dyDescent="0.2">
      <c r="B65" s="30">
        <v>80111620</v>
      </c>
      <c r="C65" s="45" t="s">
        <v>127</v>
      </c>
      <c r="D65" s="30" t="s">
        <v>124</v>
      </c>
      <c r="E65" s="30">
        <v>6</v>
      </c>
      <c r="F65" s="33" t="s">
        <v>125</v>
      </c>
      <c r="G65" s="33" t="s">
        <v>41</v>
      </c>
      <c r="H65" s="46">
        <v>28200000</v>
      </c>
      <c r="I65" s="46">
        <v>28200000</v>
      </c>
      <c r="J65" s="30" t="s">
        <v>38</v>
      </c>
      <c r="K65" s="30" t="s">
        <v>126</v>
      </c>
      <c r="L65" s="33" t="s">
        <v>707</v>
      </c>
    </row>
    <row r="66" spans="2:12" ht="45" x14ac:dyDescent="0.2">
      <c r="B66" s="30">
        <v>80111620</v>
      </c>
      <c r="C66" s="45" t="s">
        <v>128</v>
      </c>
      <c r="D66" s="30" t="s">
        <v>124</v>
      </c>
      <c r="E66" s="30">
        <v>6</v>
      </c>
      <c r="F66" s="33" t="s">
        <v>125</v>
      </c>
      <c r="G66" s="33" t="s">
        <v>41</v>
      </c>
      <c r="H66" s="46">
        <v>19200000</v>
      </c>
      <c r="I66" s="46">
        <v>19200000</v>
      </c>
      <c r="J66" s="30" t="s">
        <v>38</v>
      </c>
      <c r="K66" s="30" t="s">
        <v>126</v>
      </c>
      <c r="L66" s="33" t="s">
        <v>707</v>
      </c>
    </row>
    <row r="67" spans="2:12" ht="30" x14ac:dyDescent="0.2">
      <c r="B67" s="30">
        <v>80111620</v>
      </c>
      <c r="C67" s="45" t="s">
        <v>129</v>
      </c>
      <c r="D67" s="30" t="s">
        <v>124</v>
      </c>
      <c r="E67" s="30">
        <v>6</v>
      </c>
      <c r="F67" s="33" t="s">
        <v>125</v>
      </c>
      <c r="G67" s="33" t="s">
        <v>41</v>
      </c>
      <c r="H67" s="46">
        <v>20000000</v>
      </c>
      <c r="I67" s="46">
        <v>20000000</v>
      </c>
      <c r="J67" s="30" t="s">
        <v>38</v>
      </c>
      <c r="K67" s="30" t="s">
        <v>126</v>
      </c>
      <c r="L67" s="33" t="s">
        <v>707</v>
      </c>
    </row>
    <row r="68" spans="2:12" ht="60" x14ac:dyDescent="0.2">
      <c r="B68" s="30">
        <v>80111620</v>
      </c>
      <c r="C68" s="45" t="s">
        <v>130</v>
      </c>
      <c r="D68" s="30" t="s">
        <v>124</v>
      </c>
      <c r="E68" s="30">
        <v>6</v>
      </c>
      <c r="F68" s="33" t="s">
        <v>125</v>
      </c>
      <c r="G68" s="33" t="s">
        <v>41</v>
      </c>
      <c r="H68" s="46">
        <v>24000000</v>
      </c>
      <c r="I68" s="46">
        <v>24000000</v>
      </c>
      <c r="J68" s="30" t="s">
        <v>38</v>
      </c>
      <c r="K68" s="30" t="s">
        <v>126</v>
      </c>
      <c r="L68" s="33" t="s">
        <v>707</v>
      </c>
    </row>
    <row r="69" spans="2:12" ht="60" x14ac:dyDescent="0.2">
      <c r="B69" s="30">
        <v>80111620</v>
      </c>
      <c r="C69" s="45" t="s">
        <v>131</v>
      </c>
      <c r="D69" s="30" t="s">
        <v>124</v>
      </c>
      <c r="E69" s="30">
        <v>6</v>
      </c>
      <c r="F69" s="33" t="s">
        <v>125</v>
      </c>
      <c r="G69" s="33" t="s">
        <v>41</v>
      </c>
      <c r="H69" s="46">
        <v>26000000</v>
      </c>
      <c r="I69" s="46">
        <v>26000000</v>
      </c>
      <c r="J69" s="30" t="s">
        <v>38</v>
      </c>
      <c r="K69" s="30" t="s">
        <v>126</v>
      </c>
      <c r="L69" s="33" t="s">
        <v>707</v>
      </c>
    </row>
    <row r="70" spans="2:12" ht="60" x14ac:dyDescent="0.2">
      <c r="B70" s="30">
        <v>80111620</v>
      </c>
      <c r="C70" s="45" t="s">
        <v>132</v>
      </c>
      <c r="D70" s="30" t="s">
        <v>124</v>
      </c>
      <c r="E70" s="30">
        <v>6</v>
      </c>
      <c r="F70" s="33" t="s">
        <v>125</v>
      </c>
      <c r="G70" s="33" t="s">
        <v>41</v>
      </c>
      <c r="H70" s="46">
        <v>10000000</v>
      </c>
      <c r="I70" s="46">
        <v>10000000</v>
      </c>
      <c r="J70" s="30" t="s">
        <v>38</v>
      </c>
      <c r="K70" s="30" t="s">
        <v>126</v>
      </c>
      <c r="L70" s="33" t="s">
        <v>707</v>
      </c>
    </row>
    <row r="71" spans="2:12" ht="75" x14ac:dyDescent="0.2">
      <c r="B71" s="30">
        <v>80111620</v>
      </c>
      <c r="C71" s="45" t="s">
        <v>133</v>
      </c>
      <c r="D71" s="30" t="s">
        <v>124</v>
      </c>
      <c r="E71" s="30">
        <v>6</v>
      </c>
      <c r="F71" s="33" t="s">
        <v>125</v>
      </c>
      <c r="G71" s="33" t="s">
        <v>41</v>
      </c>
      <c r="H71" s="46">
        <v>30000000</v>
      </c>
      <c r="I71" s="46">
        <v>30000000</v>
      </c>
      <c r="J71" s="30" t="s">
        <v>38</v>
      </c>
      <c r="K71" s="30" t="s">
        <v>126</v>
      </c>
      <c r="L71" s="33" t="s">
        <v>707</v>
      </c>
    </row>
    <row r="72" spans="2:12" ht="45" x14ac:dyDescent="0.2">
      <c r="B72" s="30">
        <v>95101901</v>
      </c>
      <c r="C72" s="45" t="s">
        <v>134</v>
      </c>
      <c r="D72" s="30" t="s">
        <v>135</v>
      </c>
      <c r="E72" s="30">
        <v>9</v>
      </c>
      <c r="F72" s="33" t="s">
        <v>125</v>
      </c>
      <c r="G72" s="33" t="s">
        <v>41</v>
      </c>
      <c r="H72" s="46">
        <v>200000000</v>
      </c>
      <c r="I72" s="46">
        <v>200000000</v>
      </c>
      <c r="J72" s="30" t="s">
        <v>38</v>
      </c>
      <c r="K72" s="30" t="s">
        <v>126</v>
      </c>
      <c r="L72" s="33" t="s">
        <v>707</v>
      </c>
    </row>
    <row r="73" spans="2:12" ht="45" x14ac:dyDescent="0.2">
      <c r="B73" s="30">
        <v>95101901</v>
      </c>
      <c r="C73" s="45" t="s">
        <v>136</v>
      </c>
      <c r="D73" s="30" t="s">
        <v>135</v>
      </c>
      <c r="E73" s="30">
        <v>6</v>
      </c>
      <c r="F73" s="33" t="s">
        <v>125</v>
      </c>
      <c r="G73" s="33" t="s">
        <v>41</v>
      </c>
      <c r="H73" s="46">
        <v>100000000</v>
      </c>
      <c r="I73" s="46">
        <v>100000000</v>
      </c>
      <c r="J73" s="30" t="s">
        <v>38</v>
      </c>
      <c r="K73" s="30" t="s">
        <v>126</v>
      </c>
      <c r="L73" s="33" t="s">
        <v>707</v>
      </c>
    </row>
    <row r="74" spans="2:12" ht="45" x14ac:dyDescent="0.2">
      <c r="B74" s="30">
        <v>95101901</v>
      </c>
      <c r="C74" s="45" t="s">
        <v>137</v>
      </c>
      <c r="D74" s="30" t="s">
        <v>135</v>
      </c>
      <c r="E74" s="30">
        <v>6</v>
      </c>
      <c r="F74" s="33" t="s">
        <v>125</v>
      </c>
      <c r="G74" s="33" t="s">
        <v>41</v>
      </c>
      <c r="H74" s="46">
        <v>100000000</v>
      </c>
      <c r="I74" s="46">
        <v>100000000</v>
      </c>
      <c r="J74" s="30" t="s">
        <v>38</v>
      </c>
      <c r="K74" s="30" t="s">
        <v>126</v>
      </c>
      <c r="L74" s="33" t="s">
        <v>707</v>
      </c>
    </row>
    <row r="75" spans="2:12" ht="45" x14ac:dyDescent="0.2">
      <c r="B75" s="30">
        <v>95101901</v>
      </c>
      <c r="C75" s="45" t="s">
        <v>138</v>
      </c>
      <c r="D75" s="30" t="s">
        <v>135</v>
      </c>
      <c r="E75" s="30">
        <v>6</v>
      </c>
      <c r="F75" s="33" t="s">
        <v>125</v>
      </c>
      <c r="G75" s="33" t="s">
        <v>41</v>
      </c>
      <c r="H75" s="46">
        <v>300000000</v>
      </c>
      <c r="I75" s="46">
        <v>300000000</v>
      </c>
      <c r="J75" s="30" t="s">
        <v>38</v>
      </c>
      <c r="K75" s="30" t="s">
        <v>126</v>
      </c>
      <c r="L75" s="33" t="s">
        <v>707</v>
      </c>
    </row>
    <row r="76" spans="2:12" ht="45" x14ac:dyDescent="0.2">
      <c r="B76" s="30">
        <v>95101901</v>
      </c>
      <c r="C76" s="45" t="s">
        <v>139</v>
      </c>
      <c r="D76" s="30" t="s">
        <v>135</v>
      </c>
      <c r="E76" s="30">
        <v>6</v>
      </c>
      <c r="F76" s="33" t="s">
        <v>125</v>
      </c>
      <c r="G76" s="33" t="s">
        <v>41</v>
      </c>
      <c r="H76" s="46">
        <v>200000000</v>
      </c>
      <c r="I76" s="46">
        <v>200000000</v>
      </c>
      <c r="J76" s="30" t="s">
        <v>38</v>
      </c>
      <c r="K76" s="30" t="s">
        <v>126</v>
      </c>
      <c r="L76" s="33" t="s">
        <v>707</v>
      </c>
    </row>
    <row r="77" spans="2:12" ht="45" x14ac:dyDescent="0.2">
      <c r="B77" s="30">
        <v>95101901</v>
      </c>
      <c r="C77" s="45" t="s">
        <v>140</v>
      </c>
      <c r="D77" s="30" t="s">
        <v>135</v>
      </c>
      <c r="E77" s="30">
        <v>6</v>
      </c>
      <c r="F77" s="33" t="s">
        <v>125</v>
      </c>
      <c r="G77" s="33" t="s">
        <v>41</v>
      </c>
      <c r="H77" s="46">
        <v>53202640</v>
      </c>
      <c r="I77" s="46">
        <v>53202640</v>
      </c>
      <c r="J77" s="30" t="s">
        <v>38</v>
      </c>
      <c r="K77" s="30" t="s">
        <v>126</v>
      </c>
      <c r="L77" s="33" t="s">
        <v>707</v>
      </c>
    </row>
    <row r="78" spans="2:12" ht="30" x14ac:dyDescent="0.2">
      <c r="B78" s="30">
        <v>95101901</v>
      </c>
      <c r="C78" s="45" t="s">
        <v>141</v>
      </c>
      <c r="D78" s="30" t="s">
        <v>124</v>
      </c>
      <c r="E78" s="30">
        <v>11</v>
      </c>
      <c r="F78" s="33" t="s">
        <v>125</v>
      </c>
      <c r="G78" s="33" t="s">
        <v>41</v>
      </c>
      <c r="H78" s="46">
        <v>91740600</v>
      </c>
      <c r="I78" s="46">
        <v>91740600</v>
      </c>
      <c r="J78" s="30" t="s">
        <v>38</v>
      </c>
      <c r="K78" s="30" t="s">
        <v>126</v>
      </c>
      <c r="L78" s="33" t="s">
        <v>707</v>
      </c>
    </row>
    <row r="79" spans="2:12" ht="45" x14ac:dyDescent="0.2">
      <c r="B79" s="30">
        <v>95101901</v>
      </c>
      <c r="C79" s="45" t="s">
        <v>142</v>
      </c>
      <c r="D79" s="30" t="s">
        <v>124</v>
      </c>
      <c r="E79" s="30">
        <v>11</v>
      </c>
      <c r="F79" s="33" t="s">
        <v>125</v>
      </c>
      <c r="G79" s="33" t="s">
        <v>41</v>
      </c>
      <c r="H79" s="46">
        <v>1099701145</v>
      </c>
      <c r="I79" s="46">
        <v>1099701145</v>
      </c>
      <c r="J79" s="30" t="s">
        <v>38</v>
      </c>
      <c r="K79" s="30" t="s">
        <v>126</v>
      </c>
      <c r="L79" s="33" t="s">
        <v>707</v>
      </c>
    </row>
    <row r="80" spans="2:12" ht="45" x14ac:dyDescent="0.2">
      <c r="B80" s="30">
        <v>95101901</v>
      </c>
      <c r="C80" s="45" t="s">
        <v>143</v>
      </c>
      <c r="D80" s="30" t="s">
        <v>124</v>
      </c>
      <c r="E80" s="30">
        <v>11</v>
      </c>
      <c r="F80" s="33" t="s">
        <v>125</v>
      </c>
      <c r="G80" s="33" t="s">
        <v>41</v>
      </c>
      <c r="H80" s="46">
        <v>120000000</v>
      </c>
      <c r="I80" s="46">
        <v>120000000</v>
      </c>
      <c r="J80" s="30" t="s">
        <v>38</v>
      </c>
      <c r="K80" s="30" t="s">
        <v>126</v>
      </c>
      <c r="L80" s="33" t="s">
        <v>707</v>
      </c>
    </row>
    <row r="81" spans="2:12" ht="45" x14ac:dyDescent="0.2">
      <c r="B81" s="30">
        <v>80111620</v>
      </c>
      <c r="C81" s="45" t="s">
        <v>144</v>
      </c>
      <c r="D81" s="30" t="s">
        <v>124</v>
      </c>
      <c r="E81" s="30">
        <v>6</v>
      </c>
      <c r="F81" s="33" t="s">
        <v>125</v>
      </c>
      <c r="G81" s="33" t="s">
        <v>41</v>
      </c>
      <c r="H81" s="46">
        <v>19200000</v>
      </c>
      <c r="I81" s="46">
        <v>19200000</v>
      </c>
      <c r="J81" s="30" t="s">
        <v>38</v>
      </c>
      <c r="K81" s="30" t="s">
        <v>126</v>
      </c>
      <c r="L81" s="33" t="s">
        <v>707</v>
      </c>
    </row>
    <row r="82" spans="2:12" ht="60" x14ac:dyDescent="0.2">
      <c r="B82" s="30">
        <v>80111620</v>
      </c>
      <c r="C82" s="45" t="s">
        <v>145</v>
      </c>
      <c r="D82" s="30" t="s">
        <v>124</v>
      </c>
      <c r="E82" s="30">
        <v>6</v>
      </c>
      <c r="F82" s="33" t="s">
        <v>125</v>
      </c>
      <c r="G82" s="33" t="s">
        <v>41</v>
      </c>
      <c r="H82" s="46">
        <v>19200000</v>
      </c>
      <c r="I82" s="46">
        <v>19200000</v>
      </c>
      <c r="J82" s="30" t="s">
        <v>38</v>
      </c>
      <c r="K82" s="30" t="s">
        <v>126</v>
      </c>
      <c r="L82" s="33" t="s">
        <v>707</v>
      </c>
    </row>
    <row r="83" spans="2:12" ht="45" x14ac:dyDescent="0.2">
      <c r="B83" s="30">
        <v>80111620</v>
      </c>
      <c r="C83" s="45" t="s">
        <v>146</v>
      </c>
      <c r="D83" s="30" t="s">
        <v>124</v>
      </c>
      <c r="E83" s="30">
        <v>6</v>
      </c>
      <c r="F83" s="33" t="s">
        <v>125</v>
      </c>
      <c r="G83" s="33" t="s">
        <v>41</v>
      </c>
      <c r="H83" s="46">
        <v>24000000</v>
      </c>
      <c r="I83" s="46">
        <v>24000000</v>
      </c>
      <c r="J83" s="30" t="s">
        <v>38</v>
      </c>
      <c r="K83" s="30" t="s">
        <v>126</v>
      </c>
      <c r="L83" s="33" t="s">
        <v>707</v>
      </c>
    </row>
    <row r="84" spans="2:12" ht="45" x14ac:dyDescent="0.2">
      <c r="B84" s="30">
        <v>80111620</v>
      </c>
      <c r="C84" s="45" t="s">
        <v>147</v>
      </c>
      <c r="D84" s="30" t="s">
        <v>124</v>
      </c>
      <c r="E84" s="30">
        <v>6</v>
      </c>
      <c r="F84" s="33" t="s">
        <v>125</v>
      </c>
      <c r="G84" s="33" t="s">
        <v>41</v>
      </c>
      <c r="H84" s="46">
        <v>19200000</v>
      </c>
      <c r="I84" s="46">
        <v>19200000</v>
      </c>
      <c r="J84" s="30" t="s">
        <v>38</v>
      </c>
      <c r="K84" s="30" t="s">
        <v>126</v>
      </c>
      <c r="L84" s="33" t="s">
        <v>707</v>
      </c>
    </row>
    <row r="85" spans="2:12" ht="30" x14ac:dyDescent="0.2">
      <c r="B85" s="30">
        <v>95101901</v>
      </c>
      <c r="C85" s="45" t="s">
        <v>148</v>
      </c>
      <c r="D85" s="30" t="s">
        <v>135</v>
      </c>
      <c r="E85" s="30">
        <v>6</v>
      </c>
      <c r="F85" s="33" t="s">
        <v>125</v>
      </c>
      <c r="G85" s="33" t="s">
        <v>41</v>
      </c>
      <c r="H85" s="46">
        <v>3036255</v>
      </c>
      <c r="I85" s="46">
        <v>3036255</v>
      </c>
      <c r="J85" s="30" t="s">
        <v>38</v>
      </c>
      <c r="K85" s="30" t="s">
        <v>126</v>
      </c>
      <c r="L85" s="33" t="s">
        <v>707</v>
      </c>
    </row>
    <row r="86" spans="2:12" ht="30" x14ac:dyDescent="0.2">
      <c r="B86" s="30">
        <v>95101901</v>
      </c>
      <c r="C86" s="45" t="s">
        <v>149</v>
      </c>
      <c r="D86" s="30" t="s">
        <v>135</v>
      </c>
      <c r="E86" s="30">
        <v>6</v>
      </c>
      <c r="F86" s="33" t="s">
        <v>125</v>
      </c>
      <c r="G86" s="33" t="s">
        <v>41</v>
      </c>
      <c r="H86" s="46">
        <v>14800000</v>
      </c>
      <c r="I86" s="46">
        <v>14800000</v>
      </c>
      <c r="J86" s="30" t="s">
        <v>38</v>
      </c>
      <c r="K86" s="30" t="s">
        <v>126</v>
      </c>
      <c r="L86" s="33" t="s">
        <v>707</v>
      </c>
    </row>
    <row r="87" spans="2:12" ht="45" x14ac:dyDescent="0.2">
      <c r="B87" s="30">
        <v>95101901</v>
      </c>
      <c r="C87" s="31" t="s">
        <v>150</v>
      </c>
      <c r="D87" s="30" t="s">
        <v>124</v>
      </c>
      <c r="E87" s="30">
        <v>6</v>
      </c>
      <c r="F87" s="33" t="s">
        <v>125</v>
      </c>
      <c r="G87" s="33" t="s">
        <v>41</v>
      </c>
      <c r="H87" s="46">
        <v>11000000</v>
      </c>
      <c r="I87" s="46">
        <v>11000000</v>
      </c>
      <c r="J87" s="30" t="s">
        <v>38</v>
      </c>
      <c r="K87" s="30" t="s">
        <v>126</v>
      </c>
      <c r="L87" s="33" t="s">
        <v>707</v>
      </c>
    </row>
    <row r="88" spans="2:12" ht="30" x14ac:dyDescent="0.2">
      <c r="B88" s="30">
        <v>95101901</v>
      </c>
      <c r="C88" s="45" t="s">
        <v>151</v>
      </c>
      <c r="D88" s="30" t="s">
        <v>124</v>
      </c>
      <c r="E88" s="30">
        <v>6</v>
      </c>
      <c r="F88" s="33" t="s">
        <v>125</v>
      </c>
      <c r="G88" s="33" t="s">
        <v>41</v>
      </c>
      <c r="H88" s="46">
        <v>22000000</v>
      </c>
      <c r="I88" s="46">
        <v>22000000</v>
      </c>
      <c r="J88" s="30" t="s">
        <v>38</v>
      </c>
      <c r="K88" s="30" t="s">
        <v>126</v>
      </c>
      <c r="L88" s="33" t="s">
        <v>707</v>
      </c>
    </row>
    <row r="89" spans="2:12" ht="30" x14ac:dyDescent="0.2">
      <c r="B89" s="30">
        <v>95101901</v>
      </c>
      <c r="C89" s="45" t="s">
        <v>152</v>
      </c>
      <c r="D89" s="30" t="s">
        <v>135</v>
      </c>
      <c r="E89" s="30">
        <v>6</v>
      </c>
      <c r="F89" s="33" t="s">
        <v>125</v>
      </c>
      <c r="G89" s="33" t="s">
        <v>41</v>
      </c>
      <c r="H89" s="46">
        <v>1000000</v>
      </c>
      <c r="I89" s="46">
        <v>1000000</v>
      </c>
      <c r="J89" s="30" t="s">
        <v>38</v>
      </c>
      <c r="K89" s="30" t="s">
        <v>126</v>
      </c>
      <c r="L89" s="33" t="s">
        <v>707</v>
      </c>
    </row>
    <row r="90" spans="2:12" ht="30" x14ac:dyDescent="0.2">
      <c r="B90" s="30">
        <v>71101501</v>
      </c>
      <c r="C90" s="45" t="s">
        <v>153</v>
      </c>
      <c r="D90" s="30" t="s">
        <v>135</v>
      </c>
      <c r="E90" s="30">
        <v>6</v>
      </c>
      <c r="F90" s="33" t="s">
        <v>125</v>
      </c>
      <c r="G90" s="33" t="s">
        <v>41</v>
      </c>
      <c r="H90" s="46">
        <v>30800000</v>
      </c>
      <c r="I90" s="46">
        <v>30800000</v>
      </c>
      <c r="J90" s="30" t="s">
        <v>38</v>
      </c>
      <c r="K90" s="30" t="s">
        <v>126</v>
      </c>
      <c r="L90" s="33" t="s">
        <v>707</v>
      </c>
    </row>
    <row r="91" spans="2:12" ht="45" x14ac:dyDescent="0.2">
      <c r="B91" s="30">
        <v>70141803</v>
      </c>
      <c r="C91" s="45" t="s">
        <v>154</v>
      </c>
      <c r="D91" s="30" t="s">
        <v>135</v>
      </c>
      <c r="E91" s="30">
        <v>6</v>
      </c>
      <c r="F91" s="33" t="s">
        <v>125</v>
      </c>
      <c r="G91" s="33" t="s">
        <v>41</v>
      </c>
      <c r="H91" s="46">
        <v>30000000</v>
      </c>
      <c r="I91" s="46">
        <v>30000000</v>
      </c>
      <c r="J91" s="30" t="s">
        <v>38</v>
      </c>
      <c r="K91" s="30" t="s">
        <v>126</v>
      </c>
      <c r="L91" s="33" t="s">
        <v>707</v>
      </c>
    </row>
    <row r="92" spans="2:12" ht="45" x14ac:dyDescent="0.2">
      <c r="B92" s="30">
        <v>84141501</v>
      </c>
      <c r="C92" s="45" t="s">
        <v>155</v>
      </c>
      <c r="D92" s="30" t="s">
        <v>124</v>
      </c>
      <c r="E92" s="30">
        <v>6</v>
      </c>
      <c r="F92" s="33" t="s">
        <v>125</v>
      </c>
      <c r="G92" s="33" t="s">
        <v>41</v>
      </c>
      <c r="H92" s="46">
        <v>20000000</v>
      </c>
      <c r="I92" s="46">
        <v>20000000</v>
      </c>
      <c r="J92" s="30" t="s">
        <v>38</v>
      </c>
      <c r="K92" s="30" t="s">
        <v>126</v>
      </c>
      <c r="L92" s="33" t="s">
        <v>707</v>
      </c>
    </row>
    <row r="93" spans="2:12" ht="60" x14ac:dyDescent="0.2">
      <c r="B93" s="30">
        <v>95101901</v>
      </c>
      <c r="C93" s="45" t="s">
        <v>156</v>
      </c>
      <c r="D93" s="30" t="s">
        <v>124</v>
      </c>
      <c r="E93" s="30">
        <v>6</v>
      </c>
      <c r="F93" s="33" t="s">
        <v>125</v>
      </c>
      <c r="G93" s="33" t="s">
        <v>41</v>
      </c>
      <c r="H93" s="46">
        <v>20000000</v>
      </c>
      <c r="I93" s="46">
        <v>20000000</v>
      </c>
      <c r="J93" s="30" t="s">
        <v>38</v>
      </c>
      <c r="K93" s="30" t="s">
        <v>126</v>
      </c>
      <c r="L93" s="33" t="s">
        <v>707</v>
      </c>
    </row>
    <row r="94" spans="2:12" x14ac:dyDescent="0.2">
      <c r="B94" s="47">
        <v>84111502</v>
      </c>
      <c r="C94" s="48" t="s">
        <v>157</v>
      </c>
      <c r="D94" s="30" t="s">
        <v>158</v>
      </c>
      <c r="E94" s="30" t="s">
        <v>64</v>
      </c>
      <c r="F94" s="33" t="s">
        <v>74</v>
      </c>
      <c r="G94" s="33">
        <v>10</v>
      </c>
      <c r="H94" s="46">
        <v>80000000</v>
      </c>
      <c r="I94" s="46">
        <v>80000000</v>
      </c>
      <c r="J94" s="30" t="s">
        <v>38</v>
      </c>
      <c r="K94" s="30"/>
      <c r="L94" s="49" t="s">
        <v>159</v>
      </c>
    </row>
    <row r="95" spans="2:12" x14ac:dyDescent="0.2">
      <c r="B95" s="47">
        <v>80121610</v>
      </c>
      <c r="C95" s="48" t="s">
        <v>160</v>
      </c>
      <c r="D95" s="30" t="s">
        <v>158</v>
      </c>
      <c r="E95" s="30" t="s">
        <v>161</v>
      </c>
      <c r="F95" s="33" t="s">
        <v>74</v>
      </c>
      <c r="G95" s="33">
        <v>10</v>
      </c>
      <c r="H95" s="46">
        <v>530000000</v>
      </c>
      <c r="I95" s="46">
        <v>530000000</v>
      </c>
      <c r="J95" s="30" t="s">
        <v>38</v>
      </c>
      <c r="K95" s="30"/>
      <c r="L95" s="49" t="s">
        <v>159</v>
      </c>
    </row>
    <row r="96" spans="2:12" x14ac:dyDescent="0.2">
      <c r="B96" s="47">
        <v>81112204</v>
      </c>
      <c r="C96" s="48" t="s">
        <v>162</v>
      </c>
      <c r="D96" s="30" t="s">
        <v>158</v>
      </c>
      <c r="E96" s="30" t="s">
        <v>163</v>
      </c>
      <c r="F96" s="33" t="s">
        <v>74</v>
      </c>
      <c r="G96" s="33">
        <v>10</v>
      </c>
      <c r="H96" s="46">
        <v>35800000</v>
      </c>
      <c r="I96" s="46">
        <v>35800000</v>
      </c>
      <c r="J96" s="30" t="s">
        <v>38</v>
      </c>
      <c r="K96" s="30"/>
      <c r="L96" s="49" t="s">
        <v>159</v>
      </c>
    </row>
    <row r="97" spans="2:12" x14ac:dyDescent="0.2">
      <c r="B97" s="47" t="s">
        <v>164</v>
      </c>
      <c r="C97" s="48" t="s">
        <v>165</v>
      </c>
      <c r="D97" s="30" t="s">
        <v>158</v>
      </c>
      <c r="E97" s="30" t="s">
        <v>163</v>
      </c>
      <c r="F97" s="33" t="s">
        <v>74</v>
      </c>
      <c r="G97" s="33">
        <v>10</v>
      </c>
      <c r="H97" s="46">
        <v>432308544</v>
      </c>
      <c r="I97" s="46">
        <v>432308544</v>
      </c>
      <c r="J97" s="30" t="s">
        <v>38</v>
      </c>
      <c r="K97" s="30"/>
      <c r="L97" s="49" t="s">
        <v>159</v>
      </c>
    </row>
    <row r="98" spans="2:12" x14ac:dyDescent="0.2">
      <c r="B98" s="47">
        <v>84111502</v>
      </c>
      <c r="C98" s="48" t="s">
        <v>157</v>
      </c>
      <c r="D98" s="30" t="s">
        <v>158</v>
      </c>
      <c r="E98" s="30" t="s">
        <v>163</v>
      </c>
      <c r="F98" s="33" t="s">
        <v>74</v>
      </c>
      <c r="G98" s="33">
        <v>10</v>
      </c>
      <c r="H98" s="46">
        <v>300000000</v>
      </c>
      <c r="I98" s="46">
        <v>300000000</v>
      </c>
      <c r="J98" s="30" t="s">
        <v>38</v>
      </c>
      <c r="K98" s="30"/>
      <c r="L98" s="49" t="s">
        <v>159</v>
      </c>
    </row>
    <row r="99" spans="2:12" ht="30" x14ac:dyDescent="0.2">
      <c r="B99" s="47">
        <v>81111805</v>
      </c>
      <c r="C99" s="48" t="s">
        <v>166</v>
      </c>
      <c r="D99" s="30" t="s">
        <v>167</v>
      </c>
      <c r="E99" s="30" t="s">
        <v>168</v>
      </c>
      <c r="F99" s="33" t="s">
        <v>169</v>
      </c>
      <c r="G99" s="33">
        <v>10</v>
      </c>
      <c r="H99" s="46">
        <v>3837077574</v>
      </c>
      <c r="I99" s="46">
        <v>1279025858</v>
      </c>
      <c r="J99" s="30" t="s">
        <v>170</v>
      </c>
      <c r="K99" s="30" t="s">
        <v>171</v>
      </c>
      <c r="L99" s="49" t="s">
        <v>159</v>
      </c>
    </row>
    <row r="100" spans="2:12" ht="30" x14ac:dyDescent="0.2">
      <c r="B100" s="47">
        <v>81111701</v>
      </c>
      <c r="C100" s="48" t="s">
        <v>172</v>
      </c>
      <c r="D100" s="30" t="s">
        <v>158</v>
      </c>
      <c r="E100" s="30" t="s">
        <v>163</v>
      </c>
      <c r="F100" s="33" t="s">
        <v>169</v>
      </c>
      <c r="G100" s="33">
        <v>10</v>
      </c>
      <c r="H100" s="46">
        <v>300000000</v>
      </c>
      <c r="I100" s="46">
        <v>300000000</v>
      </c>
      <c r="J100" s="30"/>
      <c r="K100" s="30"/>
      <c r="L100" s="49" t="s">
        <v>159</v>
      </c>
    </row>
    <row r="101" spans="2:12" ht="45" x14ac:dyDescent="0.2">
      <c r="B101" s="47">
        <v>78102200</v>
      </c>
      <c r="C101" s="48" t="s">
        <v>173</v>
      </c>
      <c r="D101" s="30" t="s">
        <v>174</v>
      </c>
      <c r="E101" s="30" t="s">
        <v>175</v>
      </c>
      <c r="F101" s="33" t="s">
        <v>176</v>
      </c>
      <c r="G101" s="33">
        <v>10</v>
      </c>
      <c r="H101" s="46">
        <v>70000000</v>
      </c>
      <c r="I101" s="46">
        <v>70000000</v>
      </c>
      <c r="J101" s="30"/>
      <c r="K101" s="30"/>
      <c r="L101" s="49" t="s">
        <v>159</v>
      </c>
    </row>
    <row r="102" spans="2:12" ht="45" x14ac:dyDescent="0.2">
      <c r="B102" s="47">
        <v>78111808</v>
      </c>
      <c r="C102" s="48" t="s">
        <v>177</v>
      </c>
      <c r="D102" s="30" t="s">
        <v>174</v>
      </c>
      <c r="E102" s="30" t="s">
        <v>175</v>
      </c>
      <c r="F102" s="33" t="s">
        <v>176</v>
      </c>
      <c r="G102" s="33">
        <v>10</v>
      </c>
      <c r="H102" s="46">
        <v>80000000</v>
      </c>
      <c r="I102" s="46">
        <v>80000000</v>
      </c>
      <c r="J102" s="30"/>
      <c r="K102" s="30"/>
      <c r="L102" s="49" t="s">
        <v>159</v>
      </c>
    </row>
    <row r="103" spans="2:12" x14ac:dyDescent="0.2">
      <c r="B103" s="47">
        <v>80101505</v>
      </c>
      <c r="C103" s="48" t="s">
        <v>178</v>
      </c>
      <c r="D103" s="30" t="s">
        <v>158</v>
      </c>
      <c r="E103" s="30" t="s">
        <v>83</v>
      </c>
      <c r="F103" s="33" t="s">
        <v>74</v>
      </c>
      <c r="G103" s="33">
        <v>10</v>
      </c>
      <c r="H103" s="46">
        <v>450000000</v>
      </c>
      <c r="I103" s="46">
        <v>450000000</v>
      </c>
      <c r="J103" s="30"/>
      <c r="K103" s="30"/>
      <c r="L103" s="49" t="s">
        <v>159</v>
      </c>
    </row>
    <row r="104" spans="2:12" x14ac:dyDescent="0.2">
      <c r="B104" s="47">
        <v>84111802</v>
      </c>
      <c r="C104" s="48" t="s">
        <v>179</v>
      </c>
      <c r="D104" s="30" t="s">
        <v>158</v>
      </c>
      <c r="E104" s="30" t="s">
        <v>83</v>
      </c>
      <c r="F104" s="33" t="s">
        <v>74</v>
      </c>
      <c r="G104" s="33">
        <v>10</v>
      </c>
      <c r="H104" s="46">
        <v>100000000</v>
      </c>
      <c r="I104" s="46">
        <v>100000000</v>
      </c>
      <c r="J104" s="30"/>
      <c r="K104" s="30"/>
      <c r="L104" s="49" t="s">
        <v>159</v>
      </c>
    </row>
    <row r="105" spans="2:12" ht="60" x14ac:dyDescent="0.2">
      <c r="B105" s="24">
        <v>801116</v>
      </c>
      <c r="C105" s="50" t="s">
        <v>180</v>
      </c>
      <c r="D105" s="51">
        <v>41640</v>
      </c>
      <c r="E105" s="24" t="s">
        <v>97</v>
      </c>
      <c r="F105" s="27" t="s">
        <v>125</v>
      </c>
      <c r="G105" s="27" t="s">
        <v>181</v>
      </c>
      <c r="H105" s="52">
        <v>24000000</v>
      </c>
      <c r="I105" s="52">
        <v>24000000</v>
      </c>
      <c r="J105" s="24" t="s">
        <v>38</v>
      </c>
      <c r="K105" s="24" t="s">
        <v>34</v>
      </c>
      <c r="L105" s="27" t="s">
        <v>708</v>
      </c>
    </row>
    <row r="106" spans="2:12" ht="60" x14ac:dyDescent="0.2">
      <c r="B106" s="24">
        <v>801116</v>
      </c>
      <c r="C106" s="50" t="s">
        <v>182</v>
      </c>
      <c r="D106" s="51">
        <v>41640</v>
      </c>
      <c r="E106" s="24" t="s">
        <v>97</v>
      </c>
      <c r="F106" s="27" t="s">
        <v>125</v>
      </c>
      <c r="G106" s="27" t="s">
        <v>181</v>
      </c>
      <c r="H106" s="52">
        <v>18000000</v>
      </c>
      <c r="I106" s="52">
        <v>18000000</v>
      </c>
      <c r="J106" s="24" t="s">
        <v>38</v>
      </c>
      <c r="K106" s="24" t="s">
        <v>34</v>
      </c>
      <c r="L106" s="27" t="s">
        <v>708</v>
      </c>
    </row>
    <row r="107" spans="2:12" ht="60" x14ac:dyDescent="0.2">
      <c r="B107" s="24">
        <v>801116</v>
      </c>
      <c r="C107" s="50" t="s">
        <v>183</v>
      </c>
      <c r="D107" s="51">
        <v>41640</v>
      </c>
      <c r="E107" s="24" t="s">
        <v>97</v>
      </c>
      <c r="F107" s="27" t="s">
        <v>125</v>
      </c>
      <c r="G107" s="27" t="s">
        <v>181</v>
      </c>
      <c r="H107" s="52">
        <v>24000000</v>
      </c>
      <c r="I107" s="52">
        <v>24000000</v>
      </c>
      <c r="J107" s="24" t="s">
        <v>38</v>
      </c>
      <c r="K107" s="24" t="s">
        <v>34</v>
      </c>
      <c r="L107" s="27" t="s">
        <v>708</v>
      </c>
    </row>
    <row r="108" spans="2:12" ht="60" x14ac:dyDescent="0.2">
      <c r="B108" s="24">
        <v>801116</v>
      </c>
      <c r="C108" s="50" t="s">
        <v>184</v>
      </c>
      <c r="D108" s="51">
        <v>41640</v>
      </c>
      <c r="E108" s="24" t="s">
        <v>97</v>
      </c>
      <c r="F108" s="27" t="s">
        <v>125</v>
      </c>
      <c r="G108" s="27" t="s">
        <v>181</v>
      </c>
      <c r="H108" s="52">
        <v>24000000</v>
      </c>
      <c r="I108" s="52">
        <v>24000000</v>
      </c>
      <c r="J108" s="24" t="s">
        <v>38</v>
      </c>
      <c r="K108" s="24" t="s">
        <v>34</v>
      </c>
      <c r="L108" s="27" t="s">
        <v>708</v>
      </c>
    </row>
    <row r="109" spans="2:12" ht="60" x14ac:dyDescent="0.2">
      <c r="B109" s="24">
        <v>801116</v>
      </c>
      <c r="C109" s="53" t="s">
        <v>185</v>
      </c>
      <c r="D109" s="51">
        <v>41791</v>
      </c>
      <c r="E109" s="24" t="s">
        <v>97</v>
      </c>
      <c r="F109" s="27" t="s">
        <v>125</v>
      </c>
      <c r="G109" s="27" t="s">
        <v>181</v>
      </c>
      <c r="H109" s="52">
        <v>10000000</v>
      </c>
      <c r="I109" s="52">
        <v>10000000</v>
      </c>
      <c r="J109" s="24" t="s">
        <v>38</v>
      </c>
      <c r="K109" s="24" t="s">
        <v>34</v>
      </c>
      <c r="L109" s="27" t="s">
        <v>708</v>
      </c>
    </row>
    <row r="110" spans="2:12" ht="90" x14ac:dyDescent="0.2">
      <c r="B110" s="24">
        <v>801116</v>
      </c>
      <c r="C110" s="54" t="s">
        <v>186</v>
      </c>
      <c r="D110" s="51">
        <v>41640</v>
      </c>
      <c r="E110" s="24" t="s">
        <v>97</v>
      </c>
      <c r="F110" s="27" t="s">
        <v>125</v>
      </c>
      <c r="G110" s="27" t="s">
        <v>187</v>
      </c>
      <c r="H110" s="52">
        <v>28200000</v>
      </c>
      <c r="I110" s="52">
        <v>28200000</v>
      </c>
      <c r="J110" s="24" t="s">
        <v>38</v>
      </c>
      <c r="K110" s="24" t="s">
        <v>34</v>
      </c>
      <c r="L110" s="27" t="s">
        <v>709</v>
      </c>
    </row>
    <row r="111" spans="2:12" ht="60" x14ac:dyDescent="0.2">
      <c r="B111" s="24">
        <v>801116</v>
      </c>
      <c r="C111" s="54" t="s">
        <v>188</v>
      </c>
      <c r="D111" s="51">
        <v>41640</v>
      </c>
      <c r="E111" s="24" t="s">
        <v>97</v>
      </c>
      <c r="F111" s="27" t="s">
        <v>125</v>
      </c>
      <c r="G111" s="27" t="s">
        <v>187</v>
      </c>
      <c r="H111" s="52">
        <v>27000000</v>
      </c>
      <c r="I111" s="52">
        <v>27000000</v>
      </c>
      <c r="J111" s="24" t="s">
        <v>38</v>
      </c>
      <c r="K111" s="24" t="s">
        <v>34</v>
      </c>
      <c r="L111" s="27" t="s">
        <v>709</v>
      </c>
    </row>
    <row r="112" spans="2:12" ht="45" x14ac:dyDescent="0.2">
      <c r="B112" s="24">
        <v>801116</v>
      </c>
      <c r="C112" s="54" t="s">
        <v>189</v>
      </c>
      <c r="D112" s="51">
        <v>41640</v>
      </c>
      <c r="E112" s="24" t="s">
        <v>97</v>
      </c>
      <c r="F112" s="27" t="s">
        <v>125</v>
      </c>
      <c r="G112" s="27" t="s">
        <v>187</v>
      </c>
      <c r="H112" s="52">
        <v>24000000</v>
      </c>
      <c r="I112" s="52">
        <v>24000000</v>
      </c>
      <c r="J112" s="24" t="s">
        <v>38</v>
      </c>
      <c r="K112" s="24" t="s">
        <v>34</v>
      </c>
      <c r="L112" s="27" t="s">
        <v>709</v>
      </c>
    </row>
    <row r="113" spans="2:12" ht="45" x14ac:dyDescent="0.2">
      <c r="B113" s="24">
        <v>801116</v>
      </c>
      <c r="C113" s="54" t="s">
        <v>190</v>
      </c>
      <c r="D113" s="51">
        <v>41791</v>
      </c>
      <c r="E113" s="24" t="s">
        <v>191</v>
      </c>
      <c r="F113" s="27" t="s">
        <v>125</v>
      </c>
      <c r="G113" s="27" t="s">
        <v>187</v>
      </c>
      <c r="H113" s="52">
        <v>26800000</v>
      </c>
      <c r="I113" s="52">
        <v>26800000</v>
      </c>
      <c r="J113" s="24" t="s">
        <v>38</v>
      </c>
      <c r="K113" s="24" t="s">
        <v>34</v>
      </c>
      <c r="L113" s="27" t="s">
        <v>709</v>
      </c>
    </row>
    <row r="114" spans="2:12" ht="30" x14ac:dyDescent="0.2">
      <c r="B114" s="24">
        <v>801116</v>
      </c>
      <c r="C114" s="54" t="s">
        <v>192</v>
      </c>
      <c r="D114" s="51">
        <v>41640</v>
      </c>
      <c r="E114" s="24" t="s">
        <v>97</v>
      </c>
      <c r="F114" s="27" t="s">
        <v>125</v>
      </c>
      <c r="G114" s="27" t="s">
        <v>187</v>
      </c>
      <c r="H114" s="52">
        <v>24000000</v>
      </c>
      <c r="I114" s="52">
        <v>24000000</v>
      </c>
      <c r="J114" s="24" t="s">
        <v>38</v>
      </c>
      <c r="K114" s="24" t="s">
        <v>34</v>
      </c>
      <c r="L114" s="27" t="s">
        <v>709</v>
      </c>
    </row>
    <row r="115" spans="2:12" ht="45" x14ac:dyDescent="0.2">
      <c r="B115" s="24">
        <v>801116</v>
      </c>
      <c r="C115" s="55" t="s">
        <v>193</v>
      </c>
      <c r="D115" s="51">
        <v>41791</v>
      </c>
      <c r="E115" s="24" t="s">
        <v>120</v>
      </c>
      <c r="F115" s="27" t="s">
        <v>125</v>
      </c>
      <c r="G115" s="27" t="s">
        <v>187</v>
      </c>
      <c r="H115" s="52">
        <v>20000000</v>
      </c>
      <c r="I115" s="52">
        <v>20000000</v>
      </c>
      <c r="J115" s="24" t="s">
        <v>38</v>
      </c>
      <c r="K115" s="24" t="s">
        <v>34</v>
      </c>
      <c r="L115" s="27" t="s">
        <v>709</v>
      </c>
    </row>
    <row r="116" spans="2:12" ht="60" x14ac:dyDescent="0.2">
      <c r="B116" s="24">
        <v>801116</v>
      </c>
      <c r="C116" s="56" t="s">
        <v>194</v>
      </c>
      <c r="D116" s="51">
        <v>41671</v>
      </c>
      <c r="E116" s="24" t="s">
        <v>64</v>
      </c>
      <c r="F116" s="27" t="s">
        <v>195</v>
      </c>
      <c r="G116" s="27" t="s">
        <v>181</v>
      </c>
      <c r="H116" s="52">
        <v>60000000</v>
      </c>
      <c r="I116" s="52">
        <v>60000000</v>
      </c>
      <c r="J116" s="24" t="s">
        <v>38</v>
      </c>
      <c r="K116" s="24" t="s">
        <v>34</v>
      </c>
      <c r="L116" s="27" t="s">
        <v>710</v>
      </c>
    </row>
    <row r="117" spans="2:12" ht="60" x14ac:dyDescent="0.2">
      <c r="B117" s="24">
        <v>801116</v>
      </c>
      <c r="C117" s="56" t="s">
        <v>196</v>
      </c>
      <c r="D117" s="51">
        <v>41671</v>
      </c>
      <c r="E117" s="24" t="s">
        <v>64</v>
      </c>
      <c r="F117" s="27" t="s">
        <v>195</v>
      </c>
      <c r="G117" s="27" t="s">
        <v>181</v>
      </c>
      <c r="H117" s="52">
        <v>24000000</v>
      </c>
      <c r="I117" s="52">
        <v>24000000</v>
      </c>
      <c r="J117" s="24" t="s">
        <v>38</v>
      </c>
      <c r="K117" s="24" t="s">
        <v>34</v>
      </c>
      <c r="L117" s="27" t="s">
        <v>710</v>
      </c>
    </row>
    <row r="118" spans="2:12" ht="60" x14ac:dyDescent="0.2">
      <c r="B118" s="24">
        <v>801116</v>
      </c>
      <c r="C118" s="56" t="s">
        <v>197</v>
      </c>
      <c r="D118" s="51">
        <v>41640</v>
      </c>
      <c r="E118" s="24" t="s">
        <v>97</v>
      </c>
      <c r="F118" s="27" t="s">
        <v>125</v>
      </c>
      <c r="G118" s="27" t="s">
        <v>181</v>
      </c>
      <c r="H118" s="52">
        <v>10800000</v>
      </c>
      <c r="I118" s="52">
        <v>10800000</v>
      </c>
      <c r="J118" s="24" t="s">
        <v>38</v>
      </c>
      <c r="K118" s="24" t="s">
        <v>34</v>
      </c>
      <c r="L118" s="27" t="s">
        <v>710</v>
      </c>
    </row>
    <row r="119" spans="2:12" ht="60" x14ac:dyDescent="0.2">
      <c r="B119" s="24">
        <v>801116</v>
      </c>
      <c r="C119" s="57" t="s">
        <v>198</v>
      </c>
      <c r="D119" s="51">
        <v>41791</v>
      </c>
      <c r="E119" s="24" t="s">
        <v>115</v>
      </c>
      <c r="F119" s="27" t="s">
        <v>125</v>
      </c>
      <c r="G119" s="27" t="s">
        <v>181</v>
      </c>
      <c r="H119" s="52">
        <v>5200000</v>
      </c>
      <c r="I119" s="52">
        <v>5200000</v>
      </c>
      <c r="J119" s="24" t="s">
        <v>38</v>
      </c>
      <c r="K119" s="24" t="s">
        <v>34</v>
      </c>
      <c r="L119" s="27" t="s">
        <v>710</v>
      </c>
    </row>
    <row r="120" spans="2:12" ht="30" x14ac:dyDescent="0.2">
      <c r="B120" s="24">
        <v>801116</v>
      </c>
      <c r="C120" s="58" t="s">
        <v>199</v>
      </c>
      <c r="D120" s="51">
        <v>41640</v>
      </c>
      <c r="E120" s="24" t="s">
        <v>97</v>
      </c>
      <c r="F120" s="27" t="s">
        <v>125</v>
      </c>
      <c r="G120" s="27" t="s">
        <v>187</v>
      </c>
      <c r="H120" s="52">
        <v>36000000</v>
      </c>
      <c r="I120" s="52">
        <v>36000000</v>
      </c>
      <c r="J120" s="24" t="s">
        <v>38</v>
      </c>
      <c r="K120" s="24" t="s">
        <v>34</v>
      </c>
      <c r="L120" s="27" t="s">
        <v>711</v>
      </c>
    </row>
    <row r="121" spans="2:12" ht="30" x14ac:dyDescent="0.2">
      <c r="B121" s="24">
        <v>801116</v>
      </c>
      <c r="C121" s="58" t="s">
        <v>200</v>
      </c>
      <c r="D121" s="51">
        <v>41640</v>
      </c>
      <c r="E121" s="24" t="s">
        <v>97</v>
      </c>
      <c r="F121" s="27" t="s">
        <v>125</v>
      </c>
      <c r="G121" s="27" t="s">
        <v>187</v>
      </c>
      <c r="H121" s="52">
        <v>5000000</v>
      </c>
      <c r="I121" s="52">
        <v>5000000</v>
      </c>
      <c r="J121" s="24" t="s">
        <v>38</v>
      </c>
      <c r="K121" s="24" t="s">
        <v>34</v>
      </c>
      <c r="L121" s="27" t="s">
        <v>711</v>
      </c>
    </row>
    <row r="122" spans="2:12" ht="30" x14ac:dyDescent="0.2">
      <c r="B122" s="24">
        <v>80101507</v>
      </c>
      <c r="C122" s="58" t="s">
        <v>201</v>
      </c>
      <c r="D122" s="51">
        <v>41671</v>
      </c>
      <c r="E122" s="24" t="s">
        <v>191</v>
      </c>
      <c r="F122" s="27" t="s">
        <v>195</v>
      </c>
      <c r="G122" s="27" t="s">
        <v>187</v>
      </c>
      <c r="H122" s="52">
        <v>9000000</v>
      </c>
      <c r="I122" s="52">
        <v>9000000</v>
      </c>
      <c r="J122" s="24" t="s">
        <v>38</v>
      </c>
      <c r="K122" s="24" t="s">
        <v>34</v>
      </c>
      <c r="L122" s="27" t="s">
        <v>711</v>
      </c>
    </row>
    <row r="123" spans="2:12" ht="30" x14ac:dyDescent="0.2">
      <c r="B123" s="59">
        <v>81112501</v>
      </c>
      <c r="C123" s="58" t="s">
        <v>202</v>
      </c>
      <c r="D123" s="51">
        <v>41671</v>
      </c>
      <c r="E123" s="24" t="s">
        <v>191</v>
      </c>
      <c r="F123" s="27" t="s">
        <v>195</v>
      </c>
      <c r="G123" s="27" t="s">
        <v>187</v>
      </c>
      <c r="H123" s="52">
        <v>15000000</v>
      </c>
      <c r="I123" s="52">
        <v>15000000</v>
      </c>
      <c r="J123" s="24" t="s">
        <v>38</v>
      </c>
      <c r="K123" s="24" t="s">
        <v>34</v>
      </c>
      <c r="L123" s="27" t="s">
        <v>712</v>
      </c>
    </row>
    <row r="124" spans="2:12" ht="45" x14ac:dyDescent="0.2">
      <c r="B124" s="59">
        <v>81112209</v>
      </c>
      <c r="C124" s="58" t="s">
        <v>203</v>
      </c>
      <c r="D124" s="51">
        <v>41640</v>
      </c>
      <c r="E124" s="24" t="s">
        <v>97</v>
      </c>
      <c r="F124" s="27" t="s">
        <v>125</v>
      </c>
      <c r="G124" s="27" t="s">
        <v>187</v>
      </c>
      <c r="H124" s="52">
        <v>16500000</v>
      </c>
      <c r="I124" s="52">
        <v>16500000</v>
      </c>
      <c r="J124" s="24" t="s">
        <v>38</v>
      </c>
      <c r="K124" s="24" t="s">
        <v>34</v>
      </c>
      <c r="L124" s="27" t="s">
        <v>712</v>
      </c>
    </row>
    <row r="125" spans="2:12" ht="30" x14ac:dyDescent="0.2">
      <c r="B125" s="59">
        <v>801116</v>
      </c>
      <c r="C125" s="58" t="s">
        <v>204</v>
      </c>
      <c r="D125" s="51">
        <v>41640</v>
      </c>
      <c r="E125" s="24" t="s">
        <v>115</v>
      </c>
      <c r="F125" s="27" t="s">
        <v>125</v>
      </c>
      <c r="G125" s="27" t="s">
        <v>187</v>
      </c>
      <c r="H125" s="52">
        <v>7500000</v>
      </c>
      <c r="I125" s="52">
        <v>7500000</v>
      </c>
      <c r="J125" s="24" t="s">
        <v>38</v>
      </c>
      <c r="K125" s="24" t="s">
        <v>34</v>
      </c>
      <c r="L125" s="27" t="s">
        <v>712</v>
      </c>
    </row>
    <row r="126" spans="2:12" ht="30" x14ac:dyDescent="0.2">
      <c r="B126" s="59">
        <v>81101512</v>
      </c>
      <c r="C126" s="58" t="s">
        <v>205</v>
      </c>
      <c r="D126" s="51">
        <v>41671</v>
      </c>
      <c r="E126" s="24" t="s">
        <v>191</v>
      </c>
      <c r="F126" s="27" t="s">
        <v>195</v>
      </c>
      <c r="G126" s="27" t="s">
        <v>187</v>
      </c>
      <c r="H126" s="52">
        <v>11000000</v>
      </c>
      <c r="I126" s="52">
        <v>11000000</v>
      </c>
      <c r="J126" s="24" t="s">
        <v>38</v>
      </c>
      <c r="K126" s="24" t="s">
        <v>34</v>
      </c>
      <c r="L126" s="27" t="s">
        <v>712</v>
      </c>
    </row>
    <row r="127" spans="2:12" ht="60" x14ac:dyDescent="0.2">
      <c r="B127" s="24">
        <v>801015</v>
      </c>
      <c r="C127" s="55" t="s">
        <v>206</v>
      </c>
      <c r="D127" s="51">
        <v>41699</v>
      </c>
      <c r="E127" s="24" t="s">
        <v>83</v>
      </c>
      <c r="F127" s="27" t="s">
        <v>207</v>
      </c>
      <c r="G127" s="27" t="s">
        <v>208</v>
      </c>
      <c r="H127" s="52">
        <v>98000000</v>
      </c>
      <c r="I127" s="52">
        <v>98000000</v>
      </c>
      <c r="J127" s="24" t="s">
        <v>38</v>
      </c>
      <c r="K127" s="24" t="s">
        <v>34</v>
      </c>
      <c r="L127" s="27" t="s">
        <v>712</v>
      </c>
    </row>
    <row r="128" spans="2:12" ht="45" x14ac:dyDescent="0.2">
      <c r="B128" s="24">
        <v>801116</v>
      </c>
      <c r="C128" s="55" t="s">
        <v>209</v>
      </c>
      <c r="D128" s="51">
        <v>41640</v>
      </c>
      <c r="E128" s="24" t="s">
        <v>115</v>
      </c>
      <c r="F128" s="27" t="s">
        <v>125</v>
      </c>
      <c r="G128" s="27" t="s">
        <v>208</v>
      </c>
      <c r="H128" s="52">
        <v>2000000</v>
      </c>
      <c r="I128" s="52">
        <v>2000000</v>
      </c>
      <c r="J128" s="24" t="s">
        <v>38</v>
      </c>
      <c r="K128" s="24" t="s">
        <v>34</v>
      </c>
      <c r="L128" s="27" t="s">
        <v>712</v>
      </c>
    </row>
    <row r="129" spans="2:12" ht="45" x14ac:dyDescent="0.2">
      <c r="B129" s="24">
        <v>801116</v>
      </c>
      <c r="C129" s="55" t="s">
        <v>210</v>
      </c>
      <c r="D129" s="51">
        <v>41640</v>
      </c>
      <c r="E129" s="24" t="s">
        <v>97</v>
      </c>
      <c r="F129" s="27" t="s">
        <v>125</v>
      </c>
      <c r="G129" s="27" t="s">
        <v>208</v>
      </c>
      <c r="H129" s="52">
        <v>124080000</v>
      </c>
      <c r="I129" s="52">
        <v>124080000</v>
      </c>
      <c r="J129" s="24" t="s">
        <v>38</v>
      </c>
      <c r="K129" s="24" t="s">
        <v>34</v>
      </c>
      <c r="L129" s="27" t="s">
        <v>713</v>
      </c>
    </row>
    <row r="130" spans="2:12" ht="45" x14ac:dyDescent="0.2">
      <c r="B130" s="24">
        <v>82121506</v>
      </c>
      <c r="C130" s="55" t="s">
        <v>211</v>
      </c>
      <c r="D130" s="51">
        <v>41699</v>
      </c>
      <c r="E130" s="24" t="s">
        <v>115</v>
      </c>
      <c r="F130" s="27" t="s">
        <v>195</v>
      </c>
      <c r="G130" s="27" t="s">
        <v>208</v>
      </c>
      <c r="H130" s="52">
        <v>30120000</v>
      </c>
      <c r="I130" s="52">
        <v>30120000</v>
      </c>
      <c r="J130" s="24" t="s">
        <v>38</v>
      </c>
      <c r="K130" s="24" t="s">
        <v>34</v>
      </c>
      <c r="L130" s="27" t="s">
        <v>713</v>
      </c>
    </row>
    <row r="131" spans="2:12" ht="45" x14ac:dyDescent="0.2">
      <c r="B131" s="24">
        <v>801116</v>
      </c>
      <c r="C131" s="55" t="s">
        <v>212</v>
      </c>
      <c r="D131" s="51">
        <v>41640</v>
      </c>
      <c r="E131" s="24" t="s">
        <v>97</v>
      </c>
      <c r="F131" s="27" t="s">
        <v>125</v>
      </c>
      <c r="G131" s="27" t="s">
        <v>208</v>
      </c>
      <c r="H131" s="52">
        <v>27000000</v>
      </c>
      <c r="I131" s="52">
        <v>27000000</v>
      </c>
      <c r="J131" s="24" t="s">
        <v>38</v>
      </c>
      <c r="K131" s="24" t="s">
        <v>34</v>
      </c>
      <c r="L131" s="27" t="s">
        <v>713</v>
      </c>
    </row>
    <row r="132" spans="2:12" ht="60" x14ac:dyDescent="0.2">
      <c r="B132" s="24">
        <v>801116</v>
      </c>
      <c r="C132" s="55" t="s">
        <v>213</v>
      </c>
      <c r="D132" s="51">
        <v>41640</v>
      </c>
      <c r="E132" s="24" t="s">
        <v>97</v>
      </c>
      <c r="F132" s="27" t="s">
        <v>125</v>
      </c>
      <c r="G132" s="27" t="s">
        <v>208</v>
      </c>
      <c r="H132" s="52">
        <v>15000000</v>
      </c>
      <c r="I132" s="52">
        <v>15000000</v>
      </c>
      <c r="J132" s="24" t="s">
        <v>38</v>
      </c>
      <c r="K132" s="24" t="s">
        <v>34</v>
      </c>
      <c r="L132" s="27" t="s">
        <v>713</v>
      </c>
    </row>
    <row r="133" spans="2:12" ht="45" x14ac:dyDescent="0.2">
      <c r="B133" s="24">
        <v>81101500</v>
      </c>
      <c r="C133" s="55" t="s">
        <v>214</v>
      </c>
      <c r="D133" s="51">
        <v>41640</v>
      </c>
      <c r="E133" s="24" t="s">
        <v>97</v>
      </c>
      <c r="F133" s="27" t="s">
        <v>125</v>
      </c>
      <c r="G133" s="27" t="s">
        <v>208</v>
      </c>
      <c r="H133" s="52">
        <v>22800000</v>
      </c>
      <c r="I133" s="52">
        <v>22800000</v>
      </c>
      <c r="J133" s="24" t="s">
        <v>38</v>
      </c>
      <c r="K133" s="24" t="s">
        <v>34</v>
      </c>
      <c r="L133" s="27" t="s">
        <v>713</v>
      </c>
    </row>
    <row r="134" spans="2:12" ht="45" x14ac:dyDescent="0.2">
      <c r="B134" s="24">
        <v>801116</v>
      </c>
      <c r="C134" s="55" t="s">
        <v>215</v>
      </c>
      <c r="D134" s="51">
        <v>41671</v>
      </c>
      <c r="E134" s="24" t="s">
        <v>191</v>
      </c>
      <c r="F134" s="27" t="s">
        <v>125</v>
      </c>
      <c r="G134" s="27" t="s">
        <v>208</v>
      </c>
      <c r="H134" s="52">
        <v>18000000</v>
      </c>
      <c r="I134" s="52">
        <v>18000000</v>
      </c>
      <c r="J134" s="24" t="s">
        <v>38</v>
      </c>
      <c r="K134" s="24" t="s">
        <v>34</v>
      </c>
      <c r="L134" s="27" t="s">
        <v>713</v>
      </c>
    </row>
    <row r="135" spans="2:12" ht="45" x14ac:dyDescent="0.2">
      <c r="B135" s="24">
        <v>801116</v>
      </c>
      <c r="C135" s="55" t="s">
        <v>216</v>
      </c>
      <c r="D135" s="51">
        <v>41640</v>
      </c>
      <c r="E135" s="24" t="s">
        <v>97</v>
      </c>
      <c r="F135" s="27" t="s">
        <v>125</v>
      </c>
      <c r="G135" s="27" t="s">
        <v>208</v>
      </c>
      <c r="H135" s="52">
        <v>20000000</v>
      </c>
      <c r="I135" s="52">
        <v>20000000</v>
      </c>
      <c r="J135" s="24" t="s">
        <v>38</v>
      </c>
      <c r="K135" s="24" t="s">
        <v>34</v>
      </c>
      <c r="L135" s="27" t="s">
        <v>713</v>
      </c>
    </row>
    <row r="136" spans="2:12" ht="45" x14ac:dyDescent="0.2">
      <c r="B136" s="24">
        <v>801116</v>
      </c>
      <c r="C136" s="55" t="s">
        <v>217</v>
      </c>
      <c r="D136" s="51">
        <v>41699</v>
      </c>
      <c r="E136" s="24" t="s">
        <v>115</v>
      </c>
      <c r="F136" s="27" t="s">
        <v>195</v>
      </c>
      <c r="G136" s="27" t="s">
        <v>208</v>
      </c>
      <c r="H136" s="52">
        <v>23000000</v>
      </c>
      <c r="I136" s="52">
        <v>23000000</v>
      </c>
      <c r="J136" s="24" t="s">
        <v>38</v>
      </c>
      <c r="K136" s="24" t="s">
        <v>34</v>
      </c>
      <c r="L136" s="27" t="s">
        <v>713</v>
      </c>
    </row>
    <row r="137" spans="2:12" ht="45" x14ac:dyDescent="0.2">
      <c r="B137" s="24">
        <v>801116</v>
      </c>
      <c r="C137" s="55" t="s">
        <v>218</v>
      </c>
      <c r="D137" s="51">
        <v>41791</v>
      </c>
      <c r="E137" s="24" t="s">
        <v>191</v>
      </c>
      <c r="F137" s="27" t="s">
        <v>125</v>
      </c>
      <c r="G137" s="27" t="s">
        <v>208</v>
      </c>
      <c r="H137" s="52">
        <v>8000000</v>
      </c>
      <c r="I137" s="52">
        <v>8000000</v>
      </c>
      <c r="J137" s="24" t="s">
        <v>38</v>
      </c>
      <c r="K137" s="24" t="s">
        <v>34</v>
      </c>
      <c r="L137" s="27" t="s">
        <v>714</v>
      </c>
    </row>
    <row r="138" spans="2:12" ht="45" x14ac:dyDescent="0.2">
      <c r="B138" s="24">
        <v>801116</v>
      </c>
      <c r="C138" s="55" t="s">
        <v>219</v>
      </c>
      <c r="D138" s="51">
        <v>41791</v>
      </c>
      <c r="E138" s="24" t="s">
        <v>191</v>
      </c>
      <c r="F138" s="27" t="s">
        <v>125</v>
      </c>
      <c r="G138" s="27" t="s">
        <v>208</v>
      </c>
      <c r="H138" s="52">
        <v>2000000</v>
      </c>
      <c r="I138" s="52">
        <v>2000000</v>
      </c>
      <c r="J138" s="24" t="s">
        <v>38</v>
      </c>
      <c r="K138" s="24" t="s">
        <v>34</v>
      </c>
      <c r="L138" s="27" t="s">
        <v>714</v>
      </c>
    </row>
    <row r="139" spans="2:12" ht="45" x14ac:dyDescent="0.2">
      <c r="B139" s="24">
        <v>901016</v>
      </c>
      <c r="C139" s="58" t="s">
        <v>220</v>
      </c>
      <c r="D139" s="51">
        <v>41699</v>
      </c>
      <c r="E139" s="24" t="s">
        <v>64</v>
      </c>
      <c r="F139" s="27" t="s">
        <v>195</v>
      </c>
      <c r="G139" s="27" t="s">
        <v>208</v>
      </c>
      <c r="H139" s="52">
        <v>10000000</v>
      </c>
      <c r="I139" s="52">
        <v>10000000</v>
      </c>
      <c r="J139" s="24" t="s">
        <v>38</v>
      </c>
      <c r="K139" s="24" t="s">
        <v>34</v>
      </c>
      <c r="L139" s="27" t="s">
        <v>715</v>
      </c>
    </row>
    <row r="140" spans="2:12" ht="45" x14ac:dyDescent="0.2">
      <c r="B140" s="24">
        <v>861017</v>
      </c>
      <c r="C140" s="58" t="s">
        <v>221</v>
      </c>
      <c r="D140" s="51">
        <v>41699</v>
      </c>
      <c r="E140" s="24" t="s">
        <v>64</v>
      </c>
      <c r="F140" s="27" t="s">
        <v>195</v>
      </c>
      <c r="G140" s="27" t="s">
        <v>208</v>
      </c>
      <c r="H140" s="52">
        <v>10000000</v>
      </c>
      <c r="I140" s="52">
        <v>10000000</v>
      </c>
      <c r="J140" s="24" t="s">
        <v>38</v>
      </c>
      <c r="K140" s="24" t="s">
        <v>34</v>
      </c>
      <c r="L140" s="27" t="s">
        <v>715</v>
      </c>
    </row>
    <row r="141" spans="2:12" ht="45" x14ac:dyDescent="0.2">
      <c r="B141" s="24">
        <v>901215</v>
      </c>
      <c r="C141" s="58" t="s">
        <v>222</v>
      </c>
      <c r="D141" s="51">
        <v>41699</v>
      </c>
      <c r="E141" s="24" t="s">
        <v>64</v>
      </c>
      <c r="F141" s="27" t="s">
        <v>195</v>
      </c>
      <c r="G141" s="27" t="s">
        <v>208</v>
      </c>
      <c r="H141" s="52">
        <v>10000000</v>
      </c>
      <c r="I141" s="52">
        <v>10000000</v>
      </c>
      <c r="J141" s="24" t="s">
        <v>38</v>
      </c>
      <c r="K141" s="24" t="s">
        <v>34</v>
      </c>
      <c r="L141" s="27" t="s">
        <v>715</v>
      </c>
    </row>
    <row r="142" spans="2:12" ht="60" x14ac:dyDescent="0.2">
      <c r="B142" s="30">
        <v>80000000</v>
      </c>
      <c r="C142" s="31" t="s">
        <v>224</v>
      </c>
      <c r="D142" s="32">
        <v>41821</v>
      </c>
      <c r="E142" s="30" t="s">
        <v>44</v>
      </c>
      <c r="F142" s="33" t="s">
        <v>45</v>
      </c>
      <c r="G142" s="33" t="s">
        <v>225</v>
      </c>
      <c r="H142" s="46">
        <v>604000000</v>
      </c>
      <c r="I142" s="46">
        <v>604000000</v>
      </c>
      <c r="J142" s="30" t="s">
        <v>38</v>
      </c>
      <c r="K142" s="30" t="s">
        <v>34</v>
      </c>
      <c r="L142" s="33" t="s">
        <v>716</v>
      </c>
    </row>
    <row r="143" spans="2:12" ht="60" x14ac:dyDescent="0.2">
      <c r="B143" s="30">
        <v>80000000</v>
      </c>
      <c r="C143" s="31" t="s">
        <v>224</v>
      </c>
      <c r="D143" s="32">
        <v>41640</v>
      </c>
      <c r="E143" s="30" t="s">
        <v>44</v>
      </c>
      <c r="F143" s="33" t="s">
        <v>45</v>
      </c>
      <c r="G143" s="33" t="s">
        <v>225</v>
      </c>
      <c r="H143" s="46">
        <v>50000000</v>
      </c>
      <c r="I143" s="46">
        <v>50000000</v>
      </c>
      <c r="J143" s="30" t="s">
        <v>38</v>
      </c>
      <c r="K143" s="30" t="s">
        <v>34</v>
      </c>
      <c r="L143" s="33" t="s">
        <v>717</v>
      </c>
    </row>
    <row r="144" spans="2:12" ht="60" x14ac:dyDescent="0.2">
      <c r="B144" s="30">
        <v>80000000</v>
      </c>
      <c r="C144" s="31" t="s">
        <v>224</v>
      </c>
      <c r="D144" s="32">
        <v>41640</v>
      </c>
      <c r="E144" s="30" t="s">
        <v>44</v>
      </c>
      <c r="F144" s="33" t="s">
        <v>226</v>
      </c>
      <c r="G144" s="33" t="s">
        <v>225</v>
      </c>
      <c r="H144" s="46">
        <v>145000000</v>
      </c>
      <c r="I144" s="46">
        <v>145000000</v>
      </c>
      <c r="J144" s="30" t="s">
        <v>38</v>
      </c>
      <c r="K144" s="30" t="s">
        <v>34</v>
      </c>
      <c r="L144" s="33" t="s">
        <v>718</v>
      </c>
    </row>
    <row r="145" spans="2:12" ht="60" x14ac:dyDescent="0.2">
      <c r="B145" s="30">
        <v>25101801</v>
      </c>
      <c r="C145" s="31" t="s">
        <v>227</v>
      </c>
      <c r="D145" s="32">
        <v>41671</v>
      </c>
      <c r="E145" s="30" t="s">
        <v>228</v>
      </c>
      <c r="F145" s="33" t="s">
        <v>229</v>
      </c>
      <c r="G145" s="33" t="s">
        <v>225</v>
      </c>
      <c r="H145" s="46">
        <v>200000000</v>
      </c>
      <c r="I145" s="46">
        <v>200000000</v>
      </c>
      <c r="J145" s="30" t="s">
        <v>38</v>
      </c>
      <c r="K145" s="30" t="s">
        <v>34</v>
      </c>
      <c r="L145" s="33" t="s">
        <v>719</v>
      </c>
    </row>
    <row r="146" spans="2:12" ht="60" x14ac:dyDescent="0.2">
      <c r="B146" s="30">
        <v>25101504</v>
      </c>
      <c r="C146" s="31" t="s">
        <v>230</v>
      </c>
      <c r="D146" s="32">
        <v>41671</v>
      </c>
      <c r="E146" s="30" t="s">
        <v>228</v>
      </c>
      <c r="F146" s="33" t="s">
        <v>231</v>
      </c>
      <c r="G146" s="33" t="s">
        <v>225</v>
      </c>
      <c r="H146" s="46">
        <v>300000000</v>
      </c>
      <c r="I146" s="46">
        <v>300000000</v>
      </c>
      <c r="J146" s="30" t="s">
        <v>38</v>
      </c>
      <c r="K146" s="30" t="s">
        <v>34</v>
      </c>
      <c r="L146" s="33" t="s">
        <v>719</v>
      </c>
    </row>
    <row r="147" spans="2:12" ht="60" x14ac:dyDescent="0.2">
      <c r="B147" s="30">
        <v>25101905</v>
      </c>
      <c r="C147" s="31" t="s">
        <v>232</v>
      </c>
      <c r="D147" s="32">
        <v>41821</v>
      </c>
      <c r="E147" s="30" t="s">
        <v>228</v>
      </c>
      <c r="F147" s="33" t="s">
        <v>231</v>
      </c>
      <c r="G147" s="33" t="s">
        <v>225</v>
      </c>
      <c r="H147" s="46">
        <v>750000000</v>
      </c>
      <c r="I147" s="46">
        <v>750000000</v>
      </c>
      <c r="J147" s="30" t="s">
        <v>38</v>
      </c>
      <c r="K147" s="30" t="s">
        <v>34</v>
      </c>
      <c r="L147" s="33" t="s">
        <v>719</v>
      </c>
    </row>
    <row r="148" spans="2:12" ht="60" x14ac:dyDescent="0.2">
      <c r="B148" s="30">
        <v>46171610</v>
      </c>
      <c r="C148" s="31" t="s">
        <v>233</v>
      </c>
      <c r="D148" s="32">
        <v>41699</v>
      </c>
      <c r="E148" s="30" t="s">
        <v>228</v>
      </c>
      <c r="F148" s="33" t="s">
        <v>231</v>
      </c>
      <c r="G148" s="33" t="s">
        <v>225</v>
      </c>
      <c r="H148" s="46">
        <v>424780000</v>
      </c>
      <c r="I148" s="46">
        <v>424780000</v>
      </c>
      <c r="J148" s="30" t="s">
        <v>38</v>
      </c>
      <c r="K148" s="30" t="s">
        <v>34</v>
      </c>
      <c r="L148" s="33" t="s">
        <v>719</v>
      </c>
    </row>
    <row r="149" spans="2:12" ht="60" x14ac:dyDescent="0.2">
      <c r="B149" s="30">
        <v>15101506</v>
      </c>
      <c r="C149" s="31" t="s">
        <v>234</v>
      </c>
      <c r="D149" s="32">
        <v>40634</v>
      </c>
      <c r="E149" s="30" t="s">
        <v>228</v>
      </c>
      <c r="F149" s="33" t="s">
        <v>235</v>
      </c>
      <c r="G149" s="33" t="s">
        <v>225</v>
      </c>
      <c r="H149" s="46">
        <v>100000000</v>
      </c>
      <c r="I149" s="46">
        <v>100000000</v>
      </c>
      <c r="J149" s="30" t="s">
        <v>38</v>
      </c>
      <c r="K149" s="30" t="s">
        <v>34</v>
      </c>
      <c r="L149" s="33" t="s">
        <v>719</v>
      </c>
    </row>
    <row r="150" spans="2:12" ht="60" x14ac:dyDescent="0.2">
      <c r="B150" s="30">
        <v>50192701</v>
      </c>
      <c r="C150" s="31" t="s">
        <v>236</v>
      </c>
      <c r="D150" s="32">
        <v>42125</v>
      </c>
      <c r="E150" s="30" t="s">
        <v>237</v>
      </c>
      <c r="F150" s="33" t="s">
        <v>238</v>
      </c>
      <c r="G150" s="33" t="s">
        <v>225</v>
      </c>
      <c r="H150" s="46">
        <v>100000000</v>
      </c>
      <c r="I150" s="46">
        <v>100000000</v>
      </c>
      <c r="J150" s="30" t="s">
        <v>38</v>
      </c>
      <c r="K150" s="30" t="s">
        <v>34</v>
      </c>
      <c r="L150" s="33" t="s">
        <v>719</v>
      </c>
    </row>
    <row r="151" spans="2:12" ht="60" x14ac:dyDescent="0.2">
      <c r="B151" s="30">
        <v>10122100</v>
      </c>
      <c r="C151" s="31" t="s">
        <v>239</v>
      </c>
      <c r="D151" s="32">
        <v>41030</v>
      </c>
      <c r="E151" s="30" t="s">
        <v>228</v>
      </c>
      <c r="F151" s="33" t="s">
        <v>238</v>
      </c>
      <c r="G151" s="33" t="s">
        <v>225</v>
      </c>
      <c r="H151" s="46">
        <v>50000000</v>
      </c>
      <c r="I151" s="46">
        <v>50000000</v>
      </c>
      <c r="J151" s="30" t="s">
        <v>38</v>
      </c>
      <c r="K151" s="30" t="s">
        <v>34</v>
      </c>
      <c r="L151" s="33" t="s">
        <v>719</v>
      </c>
    </row>
    <row r="152" spans="2:12" ht="60" x14ac:dyDescent="0.2">
      <c r="B152" s="30">
        <v>51210000</v>
      </c>
      <c r="C152" s="31" t="s">
        <v>240</v>
      </c>
      <c r="D152" s="32">
        <v>41030</v>
      </c>
      <c r="E152" s="30" t="s">
        <v>228</v>
      </c>
      <c r="F152" s="33" t="s">
        <v>238</v>
      </c>
      <c r="G152" s="33" t="s">
        <v>225</v>
      </c>
      <c r="H152" s="46">
        <v>50000000</v>
      </c>
      <c r="I152" s="46">
        <v>50000000</v>
      </c>
      <c r="J152" s="30" t="s">
        <v>38</v>
      </c>
      <c r="K152" s="30" t="s">
        <v>34</v>
      </c>
      <c r="L152" s="33" t="s">
        <v>719</v>
      </c>
    </row>
    <row r="153" spans="2:12" ht="60" x14ac:dyDescent="0.2">
      <c r="B153" s="30">
        <v>78111800</v>
      </c>
      <c r="C153" s="31" t="s">
        <v>241</v>
      </c>
      <c r="D153" s="32">
        <v>38473</v>
      </c>
      <c r="E153" s="30" t="s">
        <v>228</v>
      </c>
      <c r="F153" s="33" t="s">
        <v>238</v>
      </c>
      <c r="G153" s="33" t="s">
        <v>225</v>
      </c>
      <c r="H153" s="46">
        <v>100000000</v>
      </c>
      <c r="I153" s="46">
        <v>100000000</v>
      </c>
      <c r="J153" s="30" t="s">
        <v>38</v>
      </c>
      <c r="K153" s="30" t="s">
        <v>34</v>
      </c>
      <c r="L153" s="33" t="s">
        <v>719</v>
      </c>
    </row>
    <row r="154" spans="2:12" ht="60" x14ac:dyDescent="0.2">
      <c r="B154" s="30">
        <v>46171637</v>
      </c>
      <c r="C154" s="31" t="s">
        <v>242</v>
      </c>
      <c r="D154" s="32">
        <v>41699</v>
      </c>
      <c r="E154" s="30" t="s">
        <v>228</v>
      </c>
      <c r="F154" s="33" t="s">
        <v>231</v>
      </c>
      <c r="G154" s="33" t="s">
        <v>225</v>
      </c>
      <c r="H154" s="46">
        <v>700000000</v>
      </c>
      <c r="I154" s="46">
        <v>700000000</v>
      </c>
      <c r="J154" s="30" t="s">
        <v>38</v>
      </c>
      <c r="K154" s="30" t="s">
        <v>34</v>
      </c>
      <c r="L154" s="33" t="s">
        <v>719</v>
      </c>
    </row>
    <row r="155" spans="2:12" ht="60" x14ac:dyDescent="0.2">
      <c r="B155" s="30">
        <v>46151500</v>
      </c>
      <c r="C155" s="31" t="s">
        <v>243</v>
      </c>
      <c r="D155" s="32">
        <v>41699</v>
      </c>
      <c r="E155" s="30" t="s">
        <v>228</v>
      </c>
      <c r="F155" s="33" t="s">
        <v>229</v>
      </c>
      <c r="G155" s="33" t="s">
        <v>225</v>
      </c>
      <c r="H155" s="46">
        <v>50000000</v>
      </c>
      <c r="I155" s="46">
        <v>50000000</v>
      </c>
      <c r="J155" s="30" t="s">
        <v>38</v>
      </c>
      <c r="K155" s="30" t="s">
        <v>34</v>
      </c>
      <c r="L155" s="33" t="s">
        <v>719</v>
      </c>
    </row>
    <row r="156" spans="2:12" ht="60" x14ac:dyDescent="0.2">
      <c r="B156" s="30">
        <v>25181608</v>
      </c>
      <c r="C156" s="31" t="s">
        <v>244</v>
      </c>
      <c r="D156" s="32">
        <v>41671</v>
      </c>
      <c r="E156" s="30" t="s">
        <v>228</v>
      </c>
      <c r="F156" s="33" t="s">
        <v>238</v>
      </c>
      <c r="G156" s="33" t="s">
        <v>225</v>
      </c>
      <c r="H156" s="46">
        <v>20000000</v>
      </c>
      <c r="I156" s="46">
        <v>20000000</v>
      </c>
      <c r="J156" s="30" t="s">
        <v>38</v>
      </c>
      <c r="K156" s="30" t="s">
        <v>34</v>
      </c>
      <c r="L156" s="33" t="s">
        <v>719</v>
      </c>
    </row>
    <row r="157" spans="2:12" ht="60" x14ac:dyDescent="0.2">
      <c r="B157" s="30">
        <v>78111808</v>
      </c>
      <c r="C157" s="31" t="s">
        <v>245</v>
      </c>
      <c r="D157" s="32">
        <v>41671</v>
      </c>
      <c r="E157" s="30" t="s">
        <v>228</v>
      </c>
      <c r="F157" s="33" t="s">
        <v>238</v>
      </c>
      <c r="G157" s="33" t="s">
        <v>225</v>
      </c>
      <c r="H157" s="46">
        <v>15000000</v>
      </c>
      <c r="I157" s="46">
        <v>15000000</v>
      </c>
      <c r="J157" s="30" t="s">
        <v>38</v>
      </c>
      <c r="K157" s="30" t="s">
        <v>34</v>
      </c>
      <c r="L157" s="33" t="s">
        <v>718</v>
      </c>
    </row>
    <row r="158" spans="2:12" ht="45" x14ac:dyDescent="0.2">
      <c r="B158" s="30">
        <v>43211500</v>
      </c>
      <c r="C158" s="31" t="s">
        <v>246</v>
      </c>
      <c r="D158" s="32">
        <v>40210</v>
      </c>
      <c r="E158" s="30" t="s">
        <v>247</v>
      </c>
      <c r="F158" s="33" t="s">
        <v>238</v>
      </c>
      <c r="G158" s="33" t="s">
        <v>248</v>
      </c>
      <c r="H158" s="46">
        <v>22000000</v>
      </c>
      <c r="I158" s="46">
        <v>22000000</v>
      </c>
      <c r="J158" s="30" t="s">
        <v>38</v>
      </c>
      <c r="K158" s="30" t="s">
        <v>34</v>
      </c>
      <c r="L158" s="33" t="s">
        <v>718</v>
      </c>
    </row>
    <row r="159" spans="2:12" ht="60" x14ac:dyDescent="0.2">
      <c r="B159" s="30">
        <v>44120000</v>
      </c>
      <c r="C159" s="31" t="s">
        <v>249</v>
      </c>
      <c r="D159" s="32">
        <v>41671</v>
      </c>
      <c r="E159" s="30" t="s">
        <v>228</v>
      </c>
      <c r="F159" s="33" t="s">
        <v>238</v>
      </c>
      <c r="G159" s="33" t="s">
        <v>225</v>
      </c>
      <c r="H159" s="46">
        <v>7000000</v>
      </c>
      <c r="I159" s="46">
        <v>7000000</v>
      </c>
      <c r="J159" s="30" t="s">
        <v>38</v>
      </c>
      <c r="K159" s="30" t="s">
        <v>34</v>
      </c>
      <c r="L159" s="33" t="s">
        <v>718</v>
      </c>
    </row>
    <row r="160" spans="2:12" ht="60" x14ac:dyDescent="0.2">
      <c r="B160" s="30">
        <v>80000000</v>
      </c>
      <c r="C160" s="31" t="s">
        <v>224</v>
      </c>
      <c r="D160" s="32">
        <v>41671</v>
      </c>
      <c r="E160" s="30" t="s">
        <v>44</v>
      </c>
      <c r="F160" s="33" t="s">
        <v>45</v>
      </c>
      <c r="G160" s="33" t="s">
        <v>225</v>
      </c>
      <c r="H160" s="46">
        <v>80000000</v>
      </c>
      <c r="I160" s="46">
        <v>80000000</v>
      </c>
      <c r="J160" s="30" t="s">
        <v>38</v>
      </c>
      <c r="K160" s="30" t="s">
        <v>34</v>
      </c>
      <c r="L160" s="33" t="s">
        <v>720</v>
      </c>
    </row>
    <row r="161" spans="2:12" ht="60" x14ac:dyDescent="0.2">
      <c r="B161" s="30">
        <v>80000000</v>
      </c>
      <c r="C161" s="31" t="s">
        <v>224</v>
      </c>
      <c r="D161" s="32">
        <v>41640</v>
      </c>
      <c r="E161" s="30" t="s">
        <v>44</v>
      </c>
      <c r="F161" s="33" t="s">
        <v>45</v>
      </c>
      <c r="G161" s="33" t="s">
        <v>225</v>
      </c>
      <c r="H161" s="46">
        <v>177300000</v>
      </c>
      <c r="I161" s="46">
        <v>177300000</v>
      </c>
      <c r="J161" s="30" t="s">
        <v>38</v>
      </c>
      <c r="K161" s="30" t="s">
        <v>34</v>
      </c>
      <c r="L161" s="33" t="s">
        <v>721</v>
      </c>
    </row>
    <row r="162" spans="2:12" ht="60" x14ac:dyDescent="0.2">
      <c r="B162" s="30">
        <v>82111801</v>
      </c>
      <c r="C162" s="31" t="s">
        <v>250</v>
      </c>
      <c r="D162" s="32">
        <v>41699</v>
      </c>
      <c r="E162" s="30" t="s">
        <v>228</v>
      </c>
      <c r="F162" s="33" t="s">
        <v>229</v>
      </c>
      <c r="G162" s="33" t="s">
        <v>225</v>
      </c>
      <c r="H162" s="46">
        <v>100000000</v>
      </c>
      <c r="I162" s="46">
        <v>100000000</v>
      </c>
      <c r="J162" s="30" t="s">
        <v>38</v>
      </c>
      <c r="K162" s="30" t="s">
        <v>34</v>
      </c>
      <c r="L162" s="33" t="s">
        <v>721</v>
      </c>
    </row>
    <row r="163" spans="2:12" ht="60" x14ac:dyDescent="0.2">
      <c r="B163" s="30">
        <v>52000000</v>
      </c>
      <c r="C163" s="31" t="s">
        <v>251</v>
      </c>
      <c r="D163" s="32">
        <v>41699</v>
      </c>
      <c r="E163" s="30" t="s">
        <v>252</v>
      </c>
      <c r="F163" s="33" t="s">
        <v>229</v>
      </c>
      <c r="G163" s="33" t="s">
        <v>225</v>
      </c>
      <c r="H163" s="46">
        <v>126000000</v>
      </c>
      <c r="I163" s="46">
        <v>126000000</v>
      </c>
      <c r="J163" s="30" t="s">
        <v>38</v>
      </c>
      <c r="K163" s="30" t="s">
        <v>34</v>
      </c>
      <c r="L163" s="33" t="s">
        <v>721</v>
      </c>
    </row>
    <row r="164" spans="2:12" ht="60" x14ac:dyDescent="0.2">
      <c r="B164" s="30">
        <v>50000000</v>
      </c>
      <c r="C164" s="31" t="s">
        <v>253</v>
      </c>
      <c r="D164" s="32">
        <v>41699</v>
      </c>
      <c r="E164" s="30" t="s">
        <v>252</v>
      </c>
      <c r="F164" s="33" t="s">
        <v>229</v>
      </c>
      <c r="G164" s="33" t="s">
        <v>225</v>
      </c>
      <c r="H164" s="46">
        <v>150000000</v>
      </c>
      <c r="I164" s="46">
        <v>150000000</v>
      </c>
      <c r="J164" s="30" t="s">
        <v>38</v>
      </c>
      <c r="K164" s="30" t="s">
        <v>34</v>
      </c>
      <c r="L164" s="33" t="s">
        <v>721</v>
      </c>
    </row>
    <row r="165" spans="2:12" ht="60" x14ac:dyDescent="0.2">
      <c r="B165" s="30">
        <v>93131507</v>
      </c>
      <c r="C165" s="31" t="s">
        <v>254</v>
      </c>
      <c r="D165" s="32">
        <v>41699</v>
      </c>
      <c r="E165" s="30" t="s">
        <v>255</v>
      </c>
      <c r="F165" s="33" t="s">
        <v>229</v>
      </c>
      <c r="G165" s="33" t="s">
        <v>225</v>
      </c>
      <c r="H165" s="46">
        <v>132778000</v>
      </c>
      <c r="I165" s="46">
        <v>132778000</v>
      </c>
      <c r="J165" s="30" t="s">
        <v>38</v>
      </c>
      <c r="K165" s="30" t="s">
        <v>34</v>
      </c>
      <c r="L165" s="33" t="s">
        <v>721</v>
      </c>
    </row>
    <row r="166" spans="2:12" ht="60" x14ac:dyDescent="0.2">
      <c r="B166" s="30">
        <v>80151504</v>
      </c>
      <c r="C166" s="31" t="s">
        <v>256</v>
      </c>
      <c r="D166" s="32">
        <v>41699</v>
      </c>
      <c r="E166" s="30" t="s">
        <v>257</v>
      </c>
      <c r="F166" s="33" t="s">
        <v>229</v>
      </c>
      <c r="G166" s="33" t="s">
        <v>225</v>
      </c>
      <c r="H166" s="46">
        <v>200000000</v>
      </c>
      <c r="I166" s="46">
        <v>200000000</v>
      </c>
      <c r="J166" s="30" t="s">
        <v>38</v>
      </c>
      <c r="K166" s="30" t="s">
        <v>34</v>
      </c>
      <c r="L166" s="33" t="s">
        <v>721</v>
      </c>
    </row>
    <row r="167" spans="2:12" ht="60" x14ac:dyDescent="0.2">
      <c r="B167" s="30">
        <v>80141902</v>
      </c>
      <c r="C167" s="31" t="s">
        <v>258</v>
      </c>
      <c r="D167" s="32">
        <v>41699</v>
      </c>
      <c r="E167" s="30" t="s">
        <v>259</v>
      </c>
      <c r="F167" s="33" t="s">
        <v>229</v>
      </c>
      <c r="G167" s="33" t="s">
        <v>225</v>
      </c>
      <c r="H167" s="46">
        <v>80000000</v>
      </c>
      <c r="I167" s="46">
        <v>80000000</v>
      </c>
      <c r="J167" s="30" t="s">
        <v>38</v>
      </c>
      <c r="K167" s="30" t="s">
        <v>34</v>
      </c>
      <c r="L167" s="33" t="s">
        <v>721</v>
      </c>
    </row>
    <row r="168" spans="2:12" ht="60" x14ac:dyDescent="0.2">
      <c r="B168" s="30">
        <v>82111604</v>
      </c>
      <c r="C168" s="31" t="s">
        <v>260</v>
      </c>
      <c r="D168" s="32">
        <v>41791</v>
      </c>
      <c r="E168" s="30" t="s">
        <v>228</v>
      </c>
      <c r="F168" s="33" t="s">
        <v>238</v>
      </c>
      <c r="G168" s="33" t="s">
        <v>225</v>
      </c>
      <c r="H168" s="46">
        <v>50000000</v>
      </c>
      <c r="I168" s="46">
        <v>50000000</v>
      </c>
      <c r="J168" s="30" t="s">
        <v>38</v>
      </c>
      <c r="K168" s="30" t="s">
        <v>34</v>
      </c>
      <c r="L168" s="33" t="s">
        <v>721</v>
      </c>
    </row>
    <row r="169" spans="2:12" ht="45" x14ac:dyDescent="0.2">
      <c r="B169" s="24">
        <v>93131602</v>
      </c>
      <c r="C169" s="31" t="s">
        <v>261</v>
      </c>
      <c r="D169" s="60">
        <v>41699</v>
      </c>
      <c r="E169" s="24" t="s">
        <v>259</v>
      </c>
      <c r="F169" s="27" t="s">
        <v>238</v>
      </c>
      <c r="G169" s="27" t="s">
        <v>262</v>
      </c>
      <c r="H169" s="61">
        <v>25000000</v>
      </c>
      <c r="I169" s="61">
        <v>50000000</v>
      </c>
      <c r="J169" s="30" t="s">
        <v>38</v>
      </c>
      <c r="K169" s="30" t="s">
        <v>34</v>
      </c>
      <c r="L169" s="27" t="s">
        <v>722</v>
      </c>
    </row>
    <row r="170" spans="2:12" ht="45" x14ac:dyDescent="0.2">
      <c r="B170" s="24">
        <v>14111704</v>
      </c>
      <c r="C170" s="31" t="s">
        <v>263</v>
      </c>
      <c r="D170" s="60">
        <v>41699</v>
      </c>
      <c r="E170" s="24" t="s">
        <v>259</v>
      </c>
      <c r="F170" s="27" t="s">
        <v>238</v>
      </c>
      <c r="G170" s="27" t="s">
        <v>262</v>
      </c>
      <c r="H170" s="61">
        <v>3000000</v>
      </c>
      <c r="I170" s="61">
        <v>6000000</v>
      </c>
      <c r="J170" s="30" t="s">
        <v>38</v>
      </c>
      <c r="K170" s="30" t="s">
        <v>34</v>
      </c>
      <c r="L170" s="27" t="s">
        <v>722</v>
      </c>
    </row>
    <row r="171" spans="2:12" ht="45" x14ac:dyDescent="0.2">
      <c r="B171" s="24">
        <v>53131608</v>
      </c>
      <c r="C171" s="31" t="s">
        <v>264</v>
      </c>
      <c r="D171" s="60">
        <v>41699</v>
      </c>
      <c r="E171" s="24" t="s">
        <v>259</v>
      </c>
      <c r="F171" s="27" t="s">
        <v>238</v>
      </c>
      <c r="G171" s="27" t="s">
        <v>262</v>
      </c>
      <c r="H171" s="61">
        <v>1000000</v>
      </c>
      <c r="I171" s="61">
        <v>2000000</v>
      </c>
      <c r="J171" s="30" t="s">
        <v>38</v>
      </c>
      <c r="K171" s="30" t="s">
        <v>34</v>
      </c>
      <c r="L171" s="27" t="s">
        <v>722</v>
      </c>
    </row>
    <row r="172" spans="2:12" ht="45" x14ac:dyDescent="0.2">
      <c r="B172" s="24">
        <v>53131608</v>
      </c>
      <c r="C172" s="31" t="s">
        <v>265</v>
      </c>
      <c r="D172" s="60">
        <v>41699</v>
      </c>
      <c r="E172" s="24" t="s">
        <v>259</v>
      </c>
      <c r="F172" s="27" t="s">
        <v>238</v>
      </c>
      <c r="G172" s="27" t="s">
        <v>262</v>
      </c>
      <c r="H172" s="61">
        <v>500000</v>
      </c>
      <c r="I172" s="61">
        <v>1000000</v>
      </c>
      <c r="J172" s="30" t="s">
        <v>38</v>
      </c>
      <c r="K172" s="30" t="s">
        <v>34</v>
      </c>
      <c r="L172" s="27" t="s">
        <v>722</v>
      </c>
    </row>
    <row r="173" spans="2:12" ht="45" x14ac:dyDescent="0.2">
      <c r="B173" s="24">
        <v>53131606</v>
      </c>
      <c r="C173" s="31" t="s">
        <v>266</v>
      </c>
      <c r="D173" s="60">
        <v>41699</v>
      </c>
      <c r="E173" s="24" t="s">
        <v>259</v>
      </c>
      <c r="F173" s="27" t="s">
        <v>238</v>
      </c>
      <c r="G173" s="27" t="s">
        <v>262</v>
      </c>
      <c r="H173" s="61">
        <v>500000</v>
      </c>
      <c r="I173" s="61">
        <v>1000000</v>
      </c>
      <c r="J173" s="30" t="s">
        <v>38</v>
      </c>
      <c r="K173" s="30" t="s">
        <v>34</v>
      </c>
      <c r="L173" s="27" t="s">
        <v>722</v>
      </c>
    </row>
    <row r="174" spans="2:12" ht="45" x14ac:dyDescent="0.2">
      <c r="B174" s="24">
        <v>53102305</v>
      </c>
      <c r="C174" s="31" t="s">
        <v>267</v>
      </c>
      <c r="D174" s="60">
        <v>41699</v>
      </c>
      <c r="E174" s="24" t="s">
        <v>259</v>
      </c>
      <c r="F174" s="27" t="s">
        <v>238</v>
      </c>
      <c r="G174" s="27" t="s">
        <v>262</v>
      </c>
      <c r="H174" s="61">
        <v>500000</v>
      </c>
      <c r="I174" s="61">
        <v>1000000</v>
      </c>
      <c r="J174" s="30" t="s">
        <v>38</v>
      </c>
      <c r="K174" s="30" t="s">
        <v>34</v>
      </c>
      <c r="L174" s="27" t="s">
        <v>722</v>
      </c>
    </row>
    <row r="175" spans="2:12" ht="45" x14ac:dyDescent="0.2">
      <c r="B175" s="24">
        <v>52152004</v>
      </c>
      <c r="C175" s="31" t="s">
        <v>268</v>
      </c>
      <c r="D175" s="60">
        <v>41699</v>
      </c>
      <c r="E175" s="24" t="s">
        <v>259</v>
      </c>
      <c r="F175" s="27" t="s">
        <v>238</v>
      </c>
      <c r="G175" s="27" t="s">
        <v>262</v>
      </c>
      <c r="H175" s="61">
        <v>600000</v>
      </c>
      <c r="I175" s="61">
        <v>1200000</v>
      </c>
      <c r="J175" s="30" t="s">
        <v>38</v>
      </c>
      <c r="K175" s="30" t="s">
        <v>34</v>
      </c>
      <c r="L175" s="27" t="s">
        <v>722</v>
      </c>
    </row>
    <row r="176" spans="2:12" ht="45" x14ac:dyDescent="0.2">
      <c r="B176" s="24">
        <v>48101903</v>
      </c>
      <c r="C176" s="31" t="s">
        <v>269</v>
      </c>
      <c r="D176" s="60">
        <v>41699</v>
      </c>
      <c r="E176" s="24" t="s">
        <v>259</v>
      </c>
      <c r="F176" s="27" t="s">
        <v>238</v>
      </c>
      <c r="G176" s="27" t="s">
        <v>262</v>
      </c>
      <c r="H176" s="61">
        <v>600000</v>
      </c>
      <c r="I176" s="61">
        <v>1200000</v>
      </c>
      <c r="J176" s="30" t="s">
        <v>38</v>
      </c>
      <c r="K176" s="30" t="s">
        <v>34</v>
      </c>
      <c r="L176" s="27" t="s">
        <v>722</v>
      </c>
    </row>
    <row r="177" spans="2:12" ht="45" x14ac:dyDescent="0.2">
      <c r="B177" s="24">
        <v>52151709</v>
      </c>
      <c r="C177" s="31" t="s">
        <v>270</v>
      </c>
      <c r="D177" s="60">
        <v>41699</v>
      </c>
      <c r="E177" s="24" t="s">
        <v>259</v>
      </c>
      <c r="F177" s="27" t="s">
        <v>238</v>
      </c>
      <c r="G177" s="27" t="s">
        <v>262</v>
      </c>
      <c r="H177" s="61">
        <v>600000</v>
      </c>
      <c r="I177" s="61">
        <v>1200000</v>
      </c>
      <c r="J177" s="30" t="s">
        <v>38</v>
      </c>
      <c r="K177" s="30" t="s">
        <v>34</v>
      </c>
      <c r="L177" s="27" t="s">
        <v>722</v>
      </c>
    </row>
    <row r="178" spans="2:12" ht="45" x14ac:dyDescent="0.2">
      <c r="B178" s="24">
        <v>52151803</v>
      </c>
      <c r="C178" s="31" t="s">
        <v>271</v>
      </c>
      <c r="D178" s="60">
        <v>41699</v>
      </c>
      <c r="E178" s="24" t="s">
        <v>259</v>
      </c>
      <c r="F178" s="27" t="s">
        <v>238</v>
      </c>
      <c r="G178" s="27" t="s">
        <v>262</v>
      </c>
      <c r="H178" s="61">
        <v>1000000</v>
      </c>
      <c r="I178" s="61">
        <v>2000000</v>
      </c>
      <c r="J178" s="30" t="s">
        <v>38</v>
      </c>
      <c r="K178" s="30" t="s">
        <v>34</v>
      </c>
      <c r="L178" s="27" t="s">
        <v>722</v>
      </c>
    </row>
    <row r="179" spans="2:12" ht="45" x14ac:dyDescent="0.2">
      <c r="B179" s="24">
        <v>42171701</v>
      </c>
      <c r="C179" s="31" t="s">
        <v>272</v>
      </c>
      <c r="D179" s="60">
        <v>41699</v>
      </c>
      <c r="E179" s="24" t="s">
        <v>259</v>
      </c>
      <c r="F179" s="27" t="s">
        <v>238</v>
      </c>
      <c r="G179" s="27" t="s">
        <v>262</v>
      </c>
      <c r="H179" s="61">
        <v>2000000</v>
      </c>
      <c r="I179" s="61">
        <v>4000000</v>
      </c>
      <c r="J179" s="30" t="s">
        <v>38</v>
      </c>
      <c r="K179" s="30" t="s">
        <v>34</v>
      </c>
      <c r="L179" s="27" t="s">
        <v>722</v>
      </c>
    </row>
    <row r="180" spans="2:12" ht="45" x14ac:dyDescent="0.2">
      <c r="B180" s="24">
        <v>56101508</v>
      </c>
      <c r="C180" s="31" t="s">
        <v>273</v>
      </c>
      <c r="D180" s="60">
        <v>41699</v>
      </c>
      <c r="E180" s="24" t="s">
        <v>259</v>
      </c>
      <c r="F180" s="27" t="s">
        <v>238</v>
      </c>
      <c r="G180" s="27" t="s">
        <v>262</v>
      </c>
      <c r="H180" s="61">
        <v>2000000</v>
      </c>
      <c r="I180" s="61">
        <v>4000000</v>
      </c>
      <c r="J180" s="30" t="s">
        <v>38</v>
      </c>
      <c r="K180" s="30" t="s">
        <v>34</v>
      </c>
      <c r="L180" s="27" t="s">
        <v>722</v>
      </c>
    </row>
    <row r="181" spans="2:12" ht="45" x14ac:dyDescent="0.2">
      <c r="B181" s="24">
        <v>42141704</v>
      </c>
      <c r="C181" s="31" t="s">
        <v>274</v>
      </c>
      <c r="D181" s="60">
        <v>41699</v>
      </c>
      <c r="E181" s="24" t="s">
        <v>259</v>
      </c>
      <c r="F181" s="27" t="s">
        <v>238</v>
      </c>
      <c r="G181" s="27" t="s">
        <v>262</v>
      </c>
      <c r="H181" s="61">
        <v>2000000</v>
      </c>
      <c r="I181" s="61">
        <v>4000000</v>
      </c>
      <c r="J181" s="30" t="s">
        <v>38</v>
      </c>
      <c r="K181" s="30" t="s">
        <v>34</v>
      </c>
      <c r="L181" s="27" t="s">
        <v>722</v>
      </c>
    </row>
    <row r="182" spans="2:12" ht="45" x14ac:dyDescent="0.2">
      <c r="B182" s="24">
        <v>39121321</v>
      </c>
      <c r="C182" s="31" t="s">
        <v>275</v>
      </c>
      <c r="D182" s="60">
        <v>41699</v>
      </c>
      <c r="E182" s="24" t="s">
        <v>259</v>
      </c>
      <c r="F182" s="27" t="s">
        <v>238</v>
      </c>
      <c r="G182" s="27" t="s">
        <v>262</v>
      </c>
      <c r="H182" s="61">
        <v>20000000</v>
      </c>
      <c r="I182" s="61">
        <v>40000000</v>
      </c>
      <c r="J182" s="30" t="s">
        <v>38</v>
      </c>
      <c r="K182" s="30" t="s">
        <v>34</v>
      </c>
      <c r="L182" s="27" t="s">
        <v>722</v>
      </c>
    </row>
    <row r="183" spans="2:12" ht="45" x14ac:dyDescent="0.2">
      <c r="B183" s="24">
        <v>30102012</v>
      </c>
      <c r="C183" s="31" t="s">
        <v>276</v>
      </c>
      <c r="D183" s="60">
        <v>41699</v>
      </c>
      <c r="E183" s="24" t="s">
        <v>259</v>
      </c>
      <c r="F183" s="27" t="s">
        <v>238</v>
      </c>
      <c r="G183" s="27" t="s">
        <v>262</v>
      </c>
      <c r="H183" s="61">
        <v>20000000</v>
      </c>
      <c r="I183" s="61">
        <v>40000000</v>
      </c>
      <c r="J183" s="30" t="s">
        <v>38</v>
      </c>
      <c r="K183" s="30" t="s">
        <v>34</v>
      </c>
      <c r="L183" s="27" t="s">
        <v>722</v>
      </c>
    </row>
    <row r="184" spans="2:12" ht="45" x14ac:dyDescent="0.2">
      <c r="B184" s="24">
        <v>31163401</v>
      </c>
      <c r="C184" s="31" t="s">
        <v>277</v>
      </c>
      <c r="D184" s="60">
        <v>41699</v>
      </c>
      <c r="E184" s="24" t="s">
        <v>259</v>
      </c>
      <c r="F184" s="27" t="s">
        <v>238</v>
      </c>
      <c r="G184" s="27" t="s">
        <v>262</v>
      </c>
      <c r="H184" s="61">
        <v>15000000</v>
      </c>
      <c r="I184" s="61">
        <v>30000000</v>
      </c>
      <c r="J184" s="30" t="s">
        <v>38</v>
      </c>
      <c r="K184" s="30" t="s">
        <v>34</v>
      </c>
      <c r="L184" s="27" t="s">
        <v>722</v>
      </c>
    </row>
    <row r="185" spans="2:12" ht="45" x14ac:dyDescent="0.2">
      <c r="B185" s="24">
        <v>43221721</v>
      </c>
      <c r="C185" s="31" t="s">
        <v>278</v>
      </c>
      <c r="D185" s="60">
        <v>41699</v>
      </c>
      <c r="E185" s="24" t="s">
        <v>259</v>
      </c>
      <c r="F185" s="27" t="s">
        <v>238</v>
      </c>
      <c r="G185" s="27" t="s">
        <v>262</v>
      </c>
      <c r="H185" s="61">
        <v>64200000</v>
      </c>
      <c r="I185" s="61">
        <v>128400000</v>
      </c>
      <c r="J185" s="30" t="s">
        <v>38</v>
      </c>
      <c r="K185" s="30" t="s">
        <v>34</v>
      </c>
      <c r="L185" s="27" t="s">
        <v>722</v>
      </c>
    </row>
    <row r="186" spans="2:12" ht="45" x14ac:dyDescent="0.2">
      <c r="B186" s="24">
        <v>43221525</v>
      </c>
      <c r="C186" s="31" t="s">
        <v>279</v>
      </c>
      <c r="D186" s="60">
        <v>41699</v>
      </c>
      <c r="E186" s="24" t="s">
        <v>259</v>
      </c>
      <c r="F186" s="27" t="s">
        <v>238</v>
      </c>
      <c r="G186" s="27" t="s">
        <v>262</v>
      </c>
      <c r="H186" s="61">
        <v>5000000</v>
      </c>
      <c r="I186" s="61">
        <v>10000000</v>
      </c>
      <c r="J186" s="30" t="s">
        <v>38</v>
      </c>
      <c r="K186" s="30" t="s">
        <v>34</v>
      </c>
      <c r="L186" s="27" t="s">
        <v>722</v>
      </c>
    </row>
    <row r="187" spans="2:12" ht="45" x14ac:dyDescent="0.2">
      <c r="B187" s="24">
        <v>46171625</v>
      </c>
      <c r="C187" s="31" t="s">
        <v>280</v>
      </c>
      <c r="D187" s="60">
        <v>41699</v>
      </c>
      <c r="E187" s="24" t="s">
        <v>259</v>
      </c>
      <c r="F187" s="27" t="s">
        <v>238</v>
      </c>
      <c r="G187" s="27" t="s">
        <v>262</v>
      </c>
      <c r="H187" s="61">
        <v>10000000</v>
      </c>
      <c r="I187" s="61">
        <v>20000000</v>
      </c>
      <c r="J187" s="30" t="s">
        <v>38</v>
      </c>
      <c r="K187" s="30" t="s">
        <v>34</v>
      </c>
      <c r="L187" s="27" t="s">
        <v>722</v>
      </c>
    </row>
    <row r="188" spans="2:12" ht="45" x14ac:dyDescent="0.2">
      <c r="B188" s="24">
        <v>42172009</v>
      </c>
      <c r="C188" s="31" t="s">
        <v>281</v>
      </c>
      <c r="D188" s="60">
        <v>41699</v>
      </c>
      <c r="E188" s="24" t="s">
        <v>259</v>
      </c>
      <c r="F188" s="27" t="s">
        <v>238</v>
      </c>
      <c r="G188" s="27" t="s">
        <v>262</v>
      </c>
      <c r="H188" s="61">
        <v>50000000</v>
      </c>
      <c r="I188" s="61">
        <v>100000000</v>
      </c>
      <c r="J188" s="30" t="s">
        <v>38</v>
      </c>
      <c r="K188" s="30" t="s">
        <v>34</v>
      </c>
      <c r="L188" s="27" t="s">
        <v>722</v>
      </c>
    </row>
    <row r="189" spans="2:12" ht="45" x14ac:dyDescent="0.2">
      <c r="B189" s="24">
        <v>46161715</v>
      </c>
      <c r="C189" s="31" t="s">
        <v>282</v>
      </c>
      <c r="D189" s="60">
        <v>41699</v>
      </c>
      <c r="E189" s="24" t="s">
        <v>259</v>
      </c>
      <c r="F189" s="27" t="s">
        <v>238</v>
      </c>
      <c r="G189" s="27" t="s">
        <v>262</v>
      </c>
      <c r="H189" s="61">
        <v>30000000</v>
      </c>
      <c r="I189" s="61">
        <v>60000000</v>
      </c>
      <c r="J189" s="30" t="s">
        <v>38</v>
      </c>
      <c r="K189" s="30" t="s">
        <v>34</v>
      </c>
      <c r="L189" s="27" t="s">
        <v>722</v>
      </c>
    </row>
    <row r="190" spans="2:12" ht="45" x14ac:dyDescent="0.2">
      <c r="B190" s="24">
        <v>46181701</v>
      </c>
      <c r="C190" s="31" t="s">
        <v>283</v>
      </c>
      <c r="D190" s="60">
        <v>41699</v>
      </c>
      <c r="E190" s="24" t="s">
        <v>259</v>
      </c>
      <c r="F190" s="27" t="s">
        <v>238</v>
      </c>
      <c r="G190" s="27" t="s">
        <v>262</v>
      </c>
      <c r="H190" s="61">
        <v>2000000</v>
      </c>
      <c r="I190" s="61">
        <v>4000000</v>
      </c>
      <c r="J190" s="30" t="s">
        <v>38</v>
      </c>
      <c r="K190" s="30" t="s">
        <v>34</v>
      </c>
      <c r="L190" s="27" t="s">
        <v>722</v>
      </c>
    </row>
    <row r="191" spans="2:12" ht="45" x14ac:dyDescent="0.2">
      <c r="B191" s="24">
        <v>46181704</v>
      </c>
      <c r="C191" s="31" t="s">
        <v>284</v>
      </c>
      <c r="D191" s="60">
        <v>41699</v>
      </c>
      <c r="E191" s="24" t="s">
        <v>259</v>
      </c>
      <c r="F191" s="27" t="s">
        <v>238</v>
      </c>
      <c r="G191" s="27" t="s">
        <v>262</v>
      </c>
      <c r="H191" s="61">
        <v>2000000</v>
      </c>
      <c r="I191" s="61">
        <v>4000000</v>
      </c>
      <c r="J191" s="30" t="s">
        <v>38</v>
      </c>
      <c r="K191" s="30" t="s">
        <v>34</v>
      </c>
      <c r="L191" s="27" t="s">
        <v>722</v>
      </c>
    </row>
    <row r="192" spans="2:12" ht="45" x14ac:dyDescent="0.2">
      <c r="B192" s="24">
        <v>71161202</v>
      </c>
      <c r="C192" s="31" t="s">
        <v>285</v>
      </c>
      <c r="D192" s="60">
        <v>41699</v>
      </c>
      <c r="E192" s="24" t="s">
        <v>48</v>
      </c>
      <c r="F192" s="27" t="s">
        <v>45</v>
      </c>
      <c r="G192" s="27" t="s">
        <v>262</v>
      </c>
      <c r="H192" s="61">
        <v>3500000</v>
      </c>
      <c r="I192" s="61">
        <v>7000000</v>
      </c>
      <c r="J192" s="30" t="s">
        <v>38</v>
      </c>
      <c r="K192" s="30" t="s">
        <v>34</v>
      </c>
      <c r="L192" s="27" t="s">
        <v>722</v>
      </c>
    </row>
    <row r="193" spans="2:12" ht="45" x14ac:dyDescent="0.2">
      <c r="B193" s="24">
        <v>76122405</v>
      </c>
      <c r="C193" s="31" t="s">
        <v>286</v>
      </c>
      <c r="D193" s="60">
        <v>41699</v>
      </c>
      <c r="E193" s="24" t="s">
        <v>48</v>
      </c>
      <c r="F193" s="27" t="s">
        <v>45</v>
      </c>
      <c r="G193" s="27" t="s">
        <v>262</v>
      </c>
      <c r="H193" s="61">
        <v>189000000</v>
      </c>
      <c r="I193" s="61">
        <v>378000000</v>
      </c>
      <c r="J193" s="30" t="s">
        <v>38</v>
      </c>
      <c r="K193" s="30" t="s">
        <v>34</v>
      </c>
      <c r="L193" s="27" t="s">
        <v>722</v>
      </c>
    </row>
    <row r="194" spans="2:12" x14ac:dyDescent="0.2">
      <c r="B194" s="30">
        <v>53102710</v>
      </c>
      <c r="C194" s="45" t="s">
        <v>288</v>
      </c>
      <c r="D194" s="26">
        <v>41671</v>
      </c>
      <c r="E194" s="24" t="s">
        <v>64</v>
      </c>
      <c r="F194" s="27" t="s">
        <v>289</v>
      </c>
      <c r="G194" s="27" t="s">
        <v>66</v>
      </c>
      <c r="H194" s="61">
        <v>68580000</v>
      </c>
      <c r="I194" s="61">
        <f t="shared" ref="I194:I200" si="1">+H194</f>
        <v>68580000</v>
      </c>
      <c r="J194" s="30" t="s">
        <v>38</v>
      </c>
      <c r="K194" s="30" t="s">
        <v>167</v>
      </c>
      <c r="L194" s="33" t="s">
        <v>723</v>
      </c>
    </row>
    <row r="195" spans="2:12" ht="30" x14ac:dyDescent="0.2">
      <c r="B195" s="30">
        <v>80121601</v>
      </c>
      <c r="C195" s="45" t="s">
        <v>290</v>
      </c>
      <c r="D195" s="26">
        <v>41640</v>
      </c>
      <c r="E195" s="24" t="s">
        <v>83</v>
      </c>
      <c r="F195" s="27" t="s">
        <v>74</v>
      </c>
      <c r="G195" s="27" t="s">
        <v>66</v>
      </c>
      <c r="H195" s="61">
        <v>800000000</v>
      </c>
      <c r="I195" s="61">
        <f t="shared" si="1"/>
        <v>800000000</v>
      </c>
      <c r="J195" s="30" t="s">
        <v>38</v>
      </c>
      <c r="K195" s="30" t="s">
        <v>167</v>
      </c>
      <c r="L195" s="33" t="s">
        <v>723</v>
      </c>
    </row>
    <row r="196" spans="2:12" x14ac:dyDescent="0.2">
      <c r="B196" s="30">
        <v>80111614</v>
      </c>
      <c r="C196" s="45" t="s">
        <v>291</v>
      </c>
      <c r="D196" s="26">
        <v>41640</v>
      </c>
      <c r="E196" s="24" t="s">
        <v>83</v>
      </c>
      <c r="F196" s="27" t="s">
        <v>74</v>
      </c>
      <c r="G196" s="27" t="s">
        <v>66</v>
      </c>
      <c r="H196" s="61">
        <v>100000000</v>
      </c>
      <c r="I196" s="61">
        <f t="shared" si="1"/>
        <v>100000000</v>
      </c>
      <c r="J196" s="30" t="s">
        <v>38</v>
      </c>
      <c r="K196" s="30" t="s">
        <v>167</v>
      </c>
      <c r="L196" s="33" t="s">
        <v>723</v>
      </c>
    </row>
    <row r="197" spans="2:12" x14ac:dyDescent="0.2">
      <c r="B197" s="30">
        <v>81102702</v>
      </c>
      <c r="C197" s="45" t="s">
        <v>292</v>
      </c>
      <c r="D197" s="26">
        <v>41640</v>
      </c>
      <c r="E197" s="24" t="s">
        <v>83</v>
      </c>
      <c r="F197" s="27" t="s">
        <v>74</v>
      </c>
      <c r="G197" s="27" t="s">
        <v>66</v>
      </c>
      <c r="H197" s="61">
        <v>100000000</v>
      </c>
      <c r="I197" s="61">
        <f t="shared" si="1"/>
        <v>100000000</v>
      </c>
      <c r="J197" s="30" t="s">
        <v>38</v>
      </c>
      <c r="K197" s="30" t="s">
        <v>167</v>
      </c>
      <c r="L197" s="33" t="s">
        <v>723</v>
      </c>
    </row>
    <row r="198" spans="2:12" x14ac:dyDescent="0.2">
      <c r="B198" s="30">
        <v>70141500</v>
      </c>
      <c r="C198" s="45" t="s">
        <v>293</v>
      </c>
      <c r="D198" s="26">
        <v>41653</v>
      </c>
      <c r="E198" s="24" t="s">
        <v>83</v>
      </c>
      <c r="F198" s="27" t="s">
        <v>74</v>
      </c>
      <c r="G198" s="27" t="s">
        <v>66</v>
      </c>
      <c r="H198" s="61">
        <v>100000000</v>
      </c>
      <c r="I198" s="61">
        <f t="shared" si="1"/>
        <v>100000000</v>
      </c>
      <c r="J198" s="30" t="s">
        <v>38</v>
      </c>
      <c r="K198" s="30" t="s">
        <v>167</v>
      </c>
      <c r="L198" s="33" t="s">
        <v>723</v>
      </c>
    </row>
    <row r="199" spans="2:12" x14ac:dyDescent="0.2">
      <c r="B199" s="30">
        <v>80111622</v>
      </c>
      <c r="C199" s="45" t="s">
        <v>294</v>
      </c>
      <c r="D199" s="26">
        <v>41653</v>
      </c>
      <c r="E199" s="24" t="s">
        <v>83</v>
      </c>
      <c r="F199" s="27" t="s">
        <v>74</v>
      </c>
      <c r="G199" s="27" t="s">
        <v>66</v>
      </c>
      <c r="H199" s="61">
        <v>30000000</v>
      </c>
      <c r="I199" s="61">
        <f t="shared" si="1"/>
        <v>30000000</v>
      </c>
      <c r="J199" s="30" t="s">
        <v>38</v>
      </c>
      <c r="K199" s="30" t="s">
        <v>167</v>
      </c>
      <c r="L199" s="33" t="s">
        <v>723</v>
      </c>
    </row>
    <row r="200" spans="2:12" x14ac:dyDescent="0.2">
      <c r="B200" s="30">
        <v>80111620</v>
      </c>
      <c r="C200" s="45" t="s">
        <v>295</v>
      </c>
      <c r="D200" s="26">
        <v>41653</v>
      </c>
      <c r="E200" s="24" t="s">
        <v>83</v>
      </c>
      <c r="F200" s="27" t="s">
        <v>74</v>
      </c>
      <c r="G200" s="27" t="s">
        <v>66</v>
      </c>
      <c r="H200" s="61">
        <v>150000000</v>
      </c>
      <c r="I200" s="61">
        <f t="shared" si="1"/>
        <v>150000000</v>
      </c>
      <c r="J200" s="30" t="s">
        <v>38</v>
      </c>
      <c r="K200" s="30" t="s">
        <v>167</v>
      </c>
      <c r="L200" s="33" t="s">
        <v>723</v>
      </c>
    </row>
    <row r="201" spans="2:12" x14ac:dyDescent="0.2">
      <c r="B201" s="30">
        <v>80161500</v>
      </c>
      <c r="C201" s="45" t="s">
        <v>296</v>
      </c>
      <c r="D201" s="26">
        <v>41653</v>
      </c>
      <c r="E201" s="24" t="s">
        <v>83</v>
      </c>
      <c r="F201" s="27" t="s">
        <v>74</v>
      </c>
      <c r="G201" s="27" t="s">
        <v>66</v>
      </c>
      <c r="H201" s="61">
        <v>70000000</v>
      </c>
      <c r="I201" s="61">
        <v>70000000</v>
      </c>
      <c r="J201" s="30" t="s">
        <v>38</v>
      </c>
      <c r="K201" s="30" t="s">
        <v>167</v>
      </c>
      <c r="L201" s="33" t="s">
        <v>723</v>
      </c>
    </row>
    <row r="202" spans="2:12" x14ac:dyDescent="0.2">
      <c r="B202" s="30">
        <v>80161500</v>
      </c>
      <c r="C202" s="45" t="s">
        <v>297</v>
      </c>
      <c r="D202" s="26">
        <v>41653</v>
      </c>
      <c r="E202" s="24" t="s">
        <v>83</v>
      </c>
      <c r="F202" s="27" t="s">
        <v>74</v>
      </c>
      <c r="G202" s="27" t="s">
        <v>66</v>
      </c>
      <c r="H202" s="61">
        <v>52230860</v>
      </c>
      <c r="I202" s="61">
        <f>+H202</f>
        <v>52230860</v>
      </c>
      <c r="J202" s="30" t="s">
        <v>38</v>
      </c>
      <c r="K202" s="30" t="s">
        <v>167</v>
      </c>
      <c r="L202" s="33" t="s">
        <v>723</v>
      </c>
    </row>
    <row r="203" spans="2:12" x14ac:dyDescent="0.2">
      <c r="B203" s="30">
        <v>80161500</v>
      </c>
      <c r="C203" s="45" t="s">
        <v>298</v>
      </c>
      <c r="D203" s="26">
        <v>41653</v>
      </c>
      <c r="E203" s="24" t="s">
        <v>83</v>
      </c>
      <c r="F203" s="27" t="s">
        <v>74</v>
      </c>
      <c r="G203" s="27" t="s">
        <v>66</v>
      </c>
      <c r="H203" s="61">
        <v>30000000</v>
      </c>
      <c r="I203" s="61">
        <f>+H203</f>
        <v>30000000</v>
      </c>
      <c r="J203" s="30" t="s">
        <v>38</v>
      </c>
      <c r="K203" s="30" t="s">
        <v>167</v>
      </c>
      <c r="L203" s="33" t="s">
        <v>723</v>
      </c>
    </row>
    <row r="204" spans="2:12" x14ac:dyDescent="0.2">
      <c r="B204" s="30">
        <v>43191508</v>
      </c>
      <c r="C204" s="45" t="s">
        <v>299</v>
      </c>
      <c r="D204" s="26">
        <v>41773</v>
      </c>
      <c r="E204" s="24" t="s">
        <v>191</v>
      </c>
      <c r="F204" s="27" t="s">
        <v>300</v>
      </c>
      <c r="G204" s="27" t="s">
        <v>66</v>
      </c>
      <c r="H204" s="61">
        <v>5640000</v>
      </c>
      <c r="I204" s="61">
        <v>5640000</v>
      </c>
      <c r="J204" s="30" t="s">
        <v>38</v>
      </c>
      <c r="K204" s="30" t="s">
        <v>167</v>
      </c>
      <c r="L204" s="33" t="s">
        <v>723</v>
      </c>
    </row>
    <row r="205" spans="2:12" x14ac:dyDescent="0.2">
      <c r="B205" s="30">
        <v>56111500</v>
      </c>
      <c r="C205" s="45" t="s">
        <v>301</v>
      </c>
      <c r="D205" s="26">
        <v>41773</v>
      </c>
      <c r="E205" s="24" t="s">
        <v>191</v>
      </c>
      <c r="F205" s="27" t="s">
        <v>300</v>
      </c>
      <c r="G205" s="27" t="s">
        <v>66</v>
      </c>
      <c r="H205" s="61">
        <v>10000000</v>
      </c>
      <c r="I205" s="61">
        <f t="shared" ref="I205:I217" si="2">+H205</f>
        <v>10000000</v>
      </c>
      <c r="J205" s="30" t="s">
        <v>38</v>
      </c>
      <c r="K205" s="30" t="s">
        <v>167</v>
      </c>
      <c r="L205" s="33" t="s">
        <v>723</v>
      </c>
    </row>
    <row r="206" spans="2:12" x14ac:dyDescent="0.2">
      <c r="B206" s="30">
        <v>45111900</v>
      </c>
      <c r="C206" s="45" t="s">
        <v>302</v>
      </c>
      <c r="D206" s="26">
        <v>41773</v>
      </c>
      <c r="E206" s="24" t="s">
        <v>191</v>
      </c>
      <c r="F206" s="27" t="s">
        <v>300</v>
      </c>
      <c r="G206" s="27" t="s">
        <v>66</v>
      </c>
      <c r="H206" s="61">
        <v>10000000</v>
      </c>
      <c r="I206" s="61">
        <f t="shared" si="2"/>
        <v>10000000</v>
      </c>
      <c r="J206" s="30" t="s">
        <v>38</v>
      </c>
      <c r="K206" s="30" t="s">
        <v>167</v>
      </c>
      <c r="L206" s="33" t="s">
        <v>723</v>
      </c>
    </row>
    <row r="207" spans="2:12" ht="150" x14ac:dyDescent="0.2">
      <c r="B207" s="30" t="s">
        <v>303</v>
      </c>
      <c r="C207" s="45" t="s">
        <v>304</v>
      </c>
      <c r="D207" s="26">
        <v>41804</v>
      </c>
      <c r="E207" s="24" t="s">
        <v>97</v>
      </c>
      <c r="F207" s="27" t="s">
        <v>305</v>
      </c>
      <c r="G207" s="27" t="s">
        <v>306</v>
      </c>
      <c r="H207" s="29">
        <v>145000000</v>
      </c>
      <c r="I207" s="29">
        <f t="shared" si="2"/>
        <v>145000000</v>
      </c>
      <c r="J207" s="24" t="s">
        <v>38</v>
      </c>
      <c r="K207" s="24" t="s">
        <v>167</v>
      </c>
      <c r="L207" s="27" t="s">
        <v>723</v>
      </c>
    </row>
    <row r="208" spans="2:12" x14ac:dyDescent="0.2">
      <c r="B208" s="30">
        <v>82121904</v>
      </c>
      <c r="C208" s="45" t="s">
        <v>307</v>
      </c>
      <c r="D208" s="26">
        <v>42291</v>
      </c>
      <c r="E208" s="24" t="s">
        <v>73</v>
      </c>
      <c r="F208" s="27" t="s">
        <v>300</v>
      </c>
      <c r="G208" s="27" t="s">
        <v>306</v>
      </c>
      <c r="H208" s="61">
        <v>21000000</v>
      </c>
      <c r="I208" s="61">
        <f t="shared" si="2"/>
        <v>21000000</v>
      </c>
      <c r="J208" s="30" t="s">
        <v>38</v>
      </c>
      <c r="K208" s="30" t="s">
        <v>167</v>
      </c>
      <c r="L208" s="33" t="s">
        <v>723</v>
      </c>
    </row>
    <row r="209" spans="2:12" ht="45" x14ac:dyDescent="0.2">
      <c r="B209" s="30" t="s">
        <v>308</v>
      </c>
      <c r="C209" s="45" t="s">
        <v>309</v>
      </c>
      <c r="D209" s="26">
        <v>42049</v>
      </c>
      <c r="E209" s="24" t="s">
        <v>64</v>
      </c>
      <c r="F209" s="27" t="s">
        <v>116</v>
      </c>
      <c r="G209" s="27" t="s">
        <v>66</v>
      </c>
      <c r="H209" s="29">
        <v>70000000</v>
      </c>
      <c r="I209" s="29">
        <f t="shared" si="2"/>
        <v>70000000</v>
      </c>
      <c r="J209" s="24" t="s">
        <v>38</v>
      </c>
      <c r="K209" s="24" t="s">
        <v>167</v>
      </c>
      <c r="L209" s="33" t="s">
        <v>723</v>
      </c>
    </row>
    <row r="210" spans="2:12" ht="60" x14ac:dyDescent="0.2">
      <c r="B210" s="30" t="s">
        <v>310</v>
      </c>
      <c r="C210" s="45" t="s">
        <v>311</v>
      </c>
      <c r="D210" s="26">
        <v>42077</v>
      </c>
      <c r="E210" s="24" t="s">
        <v>191</v>
      </c>
      <c r="F210" s="27" t="s">
        <v>300</v>
      </c>
      <c r="G210" s="27" t="s">
        <v>66</v>
      </c>
      <c r="H210" s="29">
        <v>20155000</v>
      </c>
      <c r="I210" s="29">
        <f t="shared" si="2"/>
        <v>20155000</v>
      </c>
      <c r="J210" s="24" t="s">
        <v>38</v>
      </c>
      <c r="K210" s="24" t="s">
        <v>167</v>
      </c>
      <c r="L210" s="33" t="s">
        <v>723</v>
      </c>
    </row>
    <row r="211" spans="2:12" x14ac:dyDescent="0.2">
      <c r="B211" s="30">
        <v>55121715</v>
      </c>
      <c r="C211" s="45" t="s">
        <v>312</v>
      </c>
      <c r="D211" s="26">
        <v>42169</v>
      </c>
      <c r="E211" s="24" t="s">
        <v>191</v>
      </c>
      <c r="F211" s="27" t="s">
        <v>300</v>
      </c>
      <c r="G211" s="27" t="s">
        <v>66</v>
      </c>
      <c r="H211" s="61">
        <v>4000000</v>
      </c>
      <c r="I211" s="61">
        <f t="shared" si="2"/>
        <v>4000000</v>
      </c>
      <c r="J211" s="30" t="s">
        <v>38</v>
      </c>
      <c r="K211" s="30" t="s">
        <v>167</v>
      </c>
      <c r="L211" s="33" t="s">
        <v>723</v>
      </c>
    </row>
    <row r="212" spans="2:12" x14ac:dyDescent="0.2">
      <c r="B212" s="30">
        <v>55101500</v>
      </c>
      <c r="C212" s="45" t="s">
        <v>313</v>
      </c>
      <c r="D212" s="26">
        <v>42018</v>
      </c>
      <c r="E212" s="24" t="s">
        <v>314</v>
      </c>
      <c r="F212" s="27" t="s">
        <v>74</v>
      </c>
      <c r="G212" s="27" t="s">
        <v>66</v>
      </c>
      <c r="H212" s="61">
        <v>26000000</v>
      </c>
      <c r="I212" s="61">
        <f t="shared" si="2"/>
        <v>26000000</v>
      </c>
      <c r="J212" s="30" t="s">
        <v>38</v>
      </c>
      <c r="K212" s="30" t="s">
        <v>167</v>
      </c>
      <c r="L212" s="33" t="s">
        <v>723</v>
      </c>
    </row>
    <row r="213" spans="2:12" x14ac:dyDescent="0.2">
      <c r="B213" s="30">
        <v>55101500</v>
      </c>
      <c r="C213" s="45" t="s">
        <v>315</v>
      </c>
      <c r="D213" s="26">
        <v>41773</v>
      </c>
      <c r="E213" s="24" t="s">
        <v>316</v>
      </c>
      <c r="F213" s="27" t="s">
        <v>74</v>
      </c>
      <c r="G213" s="27" t="s">
        <v>66</v>
      </c>
      <c r="H213" s="61">
        <v>3000000</v>
      </c>
      <c r="I213" s="61">
        <f t="shared" si="2"/>
        <v>3000000</v>
      </c>
      <c r="J213" s="30" t="s">
        <v>38</v>
      </c>
      <c r="K213" s="30" t="s">
        <v>167</v>
      </c>
      <c r="L213" s="33" t="s">
        <v>723</v>
      </c>
    </row>
    <row r="214" spans="2:12" x14ac:dyDescent="0.2">
      <c r="B214" s="30">
        <v>55101500</v>
      </c>
      <c r="C214" s="45" t="s">
        <v>317</v>
      </c>
      <c r="D214" s="26">
        <v>41684</v>
      </c>
      <c r="E214" s="24" t="s">
        <v>64</v>
      </c>
      <c r="F214" s="27" t="s">
        <v>318</v>
      </c>
      <c r="G214" s="27" t="s">
        <v>66</v>
      </c>
      <c r="H214" s="61">
        <v>12000000</v>
      </c>
      <c r="I214" s="61">
        <f t="shared" si="2"/>
        <v>12000000</v>
      </c>
      <c r="J214" s="30" t="s">
        <v>38</v>
      </c>
      <c r="K214" s="30" t="s">
        <v>167</v>
      </c>
      <c r="L214" s="33" t="s">
        <v>723</v>
      </c>
    </row>
    <row r="215" spans="2:12" x14ac:dyDescent="0.2">
      <c r="B215" s="30">
        <v>14111500</v>
      </c>
      <c r="C215" s="45" t="s">
        <v>319</v>
      </c>
      <c r="D215" s="26">
        <v>41684</v>
      </c>
      <c r="E215" s="24" t="s">
        <v>64</v>
      </c>
      <c r="F215" s="27" t="s">
        <v>318</v>
      </c>
      <c r="G215" s="27" t="s">
        <v>66</v>
      </c>
      <c r="H215" s="61">
        <v>21560000</v>
      </c>
      <c r="I215" s="61">
        <f t="shared" si="2"/>
        <v>21560000</v>
      </c>
      <c r="J215" s="30" t="s">
        <v>38</v>
      </c>
      <c r="K215" s="30" t="s">
        <v>167</v>
      </c>
      <c r="L215" s="33" t="s">
        <v>723</v>
      </c>
    </row>
    <row r="216" spans="2:12" ht="30" x14ac:dyDescent="0.2">
      <c r="B216" s="30">
        <v>84131500</v>
      </c>
      <c r="C216" s="45" t="s">
        <v>320</v>
      </c>
      <c r="D216" s="26">
        <v>42565</v>
      </c>
      <c r="E216" s="24" t="s">
        <v>314</v>
      </c>
      <c r="F216" s="27" t="s">
        <v>116</v>
      </c>
      <c r="G216" s="27" t="s">
        <v>66</v>
      </c>
      <c r="H216" s="61">
        <v>180492000</v>
      </c>
      <c r="I216" s="61">
        <f t="shared" si="2"/>
        <v>180492000</v>
      </c>
      <c r="J216" s="30" t="s">
        <v>38</v>
      </c>
      <c r="K216" s="30" t="s">
        <v>167</v>
      </c>
      <c r="L216" s="33" t="s">
        <v>723</v>
      </c>
    </row>
    <row r="217" spans="2:12" ht="30" x14ac:dyDescent="0.2">
      <c r="B217" s="30">
        <v>84131600</v>
      </c>
      <c r="C217" s="45" t="s">
        <v>321</v>
      </c>
      <c r="D217" s="26">
        <v>42596</v>
      </c>
      <c r="E217" s="24" t="s">
        <v>314</v>
      </c>
      <c r="F217" s="27" t="s">
        <v>116</v>
      </c>
      <c r="G217" s="27" t="s">
        <v>66</v>
      </c>
      <c r="H217" s="61">
        <f>52301000+215879000</f>
        <v>268180000</v>
      </c>
      <c r="I217" s="61">
        <f t="shared" si="2"/>
        <v>268180000</v>
      </c>
      <c r="J217" s="30" t="s">
        <v>38</v>
      </c>
      <c r="K217" s="30" t="s">
        <v>167</v>
      </c>
      <c r="L217" s="33" t="s">
        <v>723</v>
      </c>
    </row>
    <row r="218" spans="2:12" x14ac:dyDescent="0.2">
      <c r="B218" s="30">
        <v>80131502</v>
      </c>
      <c r="C218" s="45" t="s">
        <v>322</v>
      </c>
      <c r="D218" s="26">
        <v>41653</v>
      </c>
      <c r="E218" s="24" t="s">
        <v>175</v>
      </c>
      <c r="F218" s="27" t="s">
        <v>74</v>
      </c>
      <c r="G218" s="27" t="s">
        <v>66</v>
      </c>
      <c r="H218" s="61">
        <v>30000000</v>
      </c>
      <c r="I218" s="61">
        <v>30000000</v>
      </c>
      <c r="J218" s="30" t="s">
        <v>38</v>
      </c>
      <c r="K218" s="30" t="s">
        <v>167</v>
      </c>
      <c r="L218" s="33" t="s">
        <v>723</v>
      </c>
    </row>
    <row r="219" spans="2:12" x14ac:dyDescent="0.2">
      <c r="B219" s="30">
        <v>72153613</v>
      </c>
      <c r="C219" s="45" t="s">
        <v>323</v>
      </c>
      <c r="D219" s="26">
        <v>41684</v>
      </c>
      <c r="E219" s="24" t="s">
        <v>64</v>
      </c>
      <c r="F219" s="27" t="s">
        <v>74</v>
      </c>
      <c r="G219" s="27" t="s">
        <v>66</v>
      </c>
      <c r="H219" s="61">
        <v>20000000</v>
      </c>
      <c r="I219" s="61">
        <v>20000000</v>
      </c>
      <c r="J219" s="30" t="s">
        <v>38</v>
      </c>
      <c r="K219" s="30" t="s">
        <v>167</v>
      </c>
      <c r="L219" s="33" t="s">
        <v>723</v>
      </c>
    </row>
    <row r="220" spans="2:12" x14ac:dyDescent="0.2">
      <c r="B220" s="30">
        <v>8112401</v>
      </c>
      <c r="C220" s="45" t="s">
        <v>324</v>
      </c>
      <c r="D220" s="26">
        <v>41684</v>
      </c>
      <c r="E220" s="24" t="s">
        <v>64</v>
      </c>
      <c r="F220" s="27" t="s">
        <v>74</v>
      </c>
      <c r="G220" s="27" t="s">
        <v>66</v>
      </c>
      <c r="H220" s="61">
        <v>25395000</v>
      </c>
      <c r="I220" s="61">
        <v>25395000</v>
      </c>
      <c r="J220" s="30" t="s">
        <v>38</v>
      </c>
      <c r="K220" s="30" t="s">
        <v>167</v>
      </c>
      <c r="L220" s="33" t="s">
        <v>723</v>
      </c>
    </row>
    <row r="221" spans="2:12" x14ac:dyDescent="0.2">
      <c r="B221" s="30">
        <v>83101500</v>
      </c>
      <c r="C221" s="45" t="s">
        <v>325</v>
      </c>
      <c r="D221" s="26">
        <v>41653</v>
      </c>
      <c r="E221" s="24" t="s">
        <v>163</v>
      </c>
      <c r="F221" s="27" t="s">
        <v>74</v>
      </c>
      <c r="G221" s="27" t="s">
        <v>66</v>
      </c>
      <c r="H221" s="61">
        <v>93562000</v>
      </c>
      <c r="I221" s="61">
        <f t="shared" ref="I221:I229" si="3">+H221</f>
        <v>93562000</v>
      </c>
      <c r="J221" s="30" t="s">
        <v>38</v>
      </c>
      <c r="K221" s="30" t="s">
        <v>167</v>
      </c>
      <c r="L221" s="33" t="s">
        <v>723</v>
      </c>
    </row>
    <row r="222" spans="2:12" x14ac:dyDescent="0.2">
      <c r="B222" s="30">
        <v>83101600</v>
      </c>
      <c r="C222" s="45" t="s">
        <v>326</v>
      </c>
      <c r="D222" s="26">
        <v>41653</v>
      </c>
      <c r="E222" s="24" t="s">
        <v>163</v>
      </c>
      <c r="F222" s="27" t="s">
        <v>74</v>
      </c>
      <c r="G222" s="27" t="s">
        <v>66</v>
      </c>
      <c r="H222" s="61">
        <v>531000</v>
      </c>
      <c r="I222" s="61">
        <f t="shared" si="3"/>
        <v>531000</v>
      </c>
      <c r="J222" s="30" t="s">
        <v>38</v>
      </c>
      <c r="K222" s="30" t="s">
        <v>167</v>
      </c>
      <c r="L222" s="33" t="s">
        <v>723</v>
      </c>
    </row>
    <row r="223" spans="2:12" x14ac:dyDescent="0.2">
      <c r="B223" s="30">
        <v>83101800</v>
      </c>
      <c r="C223" s="45" t="s">
        <v>327</v>
      </c>
      <c r="D223" s="26">
        <v>41653</v>
      </c>
      <c r="E223" s="24" t="s">
        <v>163</v>
      </c>
      <c r="F223" s="27" t="s">
        <v>74</v>
      </c>
      <c r="G223" s="27" t="s">
        <v>66</v>
      </c>
      <c r="H223" s="61">
        <v>628916400</v>
      </c>
      <c r="I223" s="61">
        <f t="shared" si="3"/>
        <v>628916400</v>
      </c>
      <c r="J223" s="30" t="s">
        <v>38</v>
      </c>
      <c r="K223" s="30" t="s">
        <v>167</v>
      </c>
      <c r="L223" s="33" t="s">
        <v>723</v>
      </c>
    </row>
    <row r="224" spans="2:12" x14ac:dyDescent="0.2">
      <c r="B224" s="30">
        <v>83110000</v>
      </c>
      <c r="C224" s="45" t="s">
        <v>328</v>
      </c>
      <c r="D224" s="26">
        <v>41653</v>
      </c>
      <c r="E224" s="24" t="s">
        <v>163</v>
      </c>
      <c r="F224" s="27" t="s">
        <v>74</v>
      </c>
      <c r="G224" s="27" t="s">
        <v>66</v>
      </c>
      <c r="H224" s="61">
        <v>398887200</v>
      </c>
      <c r="I224" s="61">
        <f t="shared" si="3"/>
        <v>398887200</v>
      </c>
      <c r="J224" s="30" t="s">
        <v>38</v>
      </c>
      <c r="K224" s="30" t="s">
        <v>167</v>
      </c>
      <c r="L224" s="33" t="s">
        <v>723</v>
      </c>
    </row>
    <row r="225" spans="2:12" ht="30" x14ac:dyDescent="0.2">
      <c r="B225" s="30">
        <v>78111800</v>
      </c>
      <c r="C225" s="45" t="s">
        <v>329</v>
      </c>
      <c r="D225" s="26">
        <v>42780</v>
      </c>
      <c r="E225" s="24" t="s">
        <v>175</v>
      </c>
      <c r="F225" s="27" t="s">
        <v>116</v>
      </c>
      <c r="G225" s="27" t="s">
        <v>66</v>
      </c>
      <c r="H225" s="61">
        <v>300000000</v>
      </c>
      <c r="I225" s="61">
        <f t="shared" si="3"/>
        <v>300000000</v>
      </c>
      <c r="J225" s="30" t="s">
        <v>38</v>
      </c>
      <c r="K225" s="30" t="s">
        <v>167</v>
      </c>
      <c r="L225" s="33" t="s">
        <v>723</v>
      </c>
    </row>
    <row r="226" spans="2:12" ht="30" x14ac:dyDescent="0.2">
      <c r="B226" s="30">
        <v>78102200</v>
      </c>
      <c r="C226" s="31" t="s">
        <v>330</v>
      </c>
      <c r="D226" s="26">
        <v>43145</v>
      </c>
      <c r="E226" s="24" t="s">
        <v>175</v>
      </c>
      <c r="F226" s="27" t="s">
        <v>116</v>
      </c>
      <c r="G226" s="27" t="s">
        <v>66</v>
      </c>
      <c r="H226" s="61">
        <v>90000000</v>
      </c>
      <c r="I226" s="61">
        <f t="shared" si="3"/>
        <v>90000000</v>
      </c>
      <c r="J226" s="30" t="s">
        <v>38</v>
      </c>
      <c r="K226" s="30" t="s">
        <v>167</v>
      </c>
      <c r="L226" s="33" t="s">
        <v>723</v>
      </c>
    </row>
    <row r="227" spans="2:12" ht="30" x14ac:dyDescent="0.2">
      <c r="B227" s="30">
        <v>78101800</v>
      </c>
      <c r="C227" s="45" t="s">
        <v>331</v>
      </c>
      <c r="D227" s="26">
        <v>43173</v>
      </c>
      <c r="E227" s="24" t="s">
        <v>175</v>
      </c>
      <c r="F227" s="27" t="s">
        <v>116</v>
      </c>
      <c r="G227" s="27" t="s">
        <v>66</v>
      </c>
      <c r="H227" s="61">
        <v>7589000</v>
      </c>
      <c r="I227" s="61">
        <f t="shared" si="3"/>
        <v>7589000</v>
      </c>
      <c r="J227" s="30" t="s">
        <v>38</v>
      </c>
      <c r="K227" s="30" t="s">
        <v>167</v>
      </c>
      <c r="L227" s="33" t="s">
        <v>723</v>
      </c>
    </row>
    <row r="228" spans="2:12" x14ac:dyDescent="0.2">
      <c r="B228" s="30">
        <v>90101501</v>
      </c>
      <c r="C228" s="45" t="s">
        <v>332</v>
      </c>
      <c r="D228" s="26">
        <v>41671</v>
      </c>
      <c r="E228" s="24" t="s">
        <v>64</v>
      </c>
      <c r="F228" s="27" t="s">
        <v>333</v>
      </c>
      <c r="G228" s="27" t="s">
        <v>66</v>
      </c>
      <c r="H228" s="61">
        <v>50000000</v>
      </c>
      <c r="I228" s="61">
        <f t="shared" si="3"/>
        <v>50000000</v>
      </c>
      <c r="J228" s="30"/>
      <c r="K228" s="30"/>
      <c r="L228" s="33" t="s">
        <v>723</v>
      </c>
    </row>
    <row r="229" spans="2:12" x14ac:dyDescent="0.2">
      <c r="B229" s="30">
        <v>70111603</v>
      </c>
      <c r="C229" s="45" t="s">
        <v>334</v>
      </c>
      <c r="D229" s="26">
        <v>41671</v>
      </c>
      <c r="E229" s="24" t="s">
        <v>64</v>
      </c>
      <c r="F229" s="27" t="s">
        <v>333</v>
      </c>
      <c r="G229" s="27" t="s">
        <v>66</v>
      </c>
      <c r="H229" s="61">
        <v>15000000</v>
      </c>
      <c r="I229" s="61">
        <f t="shared" si="3"/>
        <v>15000000</v>
      </c>
      <c r="J229" s="30"/>
      <c r="K229" s="30"/>
      <c r="L229" s="33" t="s">
        <v>723</v>
      </c>
    </row>
    <row r="230" spans="2:12" x14ac:dyDescent="0.2">
      <c r="B230" s="30">
        <v>49101700</v>
      </c>
      <c r="C230" s="45" t="s">
        <v>335</v>
      </c>
      <c r="D230" s="26">
        <v>41671</v>
      </c>
      <c r="E230" s="24" t="s">
        <v>64</v>
      </c>
      <c r="F230" s="27" t="s">
        <v>336</v>
      </c>
      <c r="G230" s="27" t="s">
        <v>66</v>
      </c>
      <c r="H230" s="61">
        <v>20000000</v>
      </c>
      <c r="I230" s="61">
        <f t="shared" ref="I230:I239" si="4">+H230</f>
        <v>20000000</v>
      </c>
      <c r="J230" s="30" t="s">
        <v>38</v>
      </c>
      <c r="K230" s="30" t="s">
        <v>167</v>
      </c>
      <c r="L230" s="33" t="s">
        <v>723</v>
      </c>
    </row>
    <row r="231" spans="2:12" ht="30" x14ac:dyDescent="0.2">
      <c r="B231" s="1" t="s">
        <v>337</v>
      </c>
      <c r="C231" s="45" t="s">
        <v>338</v>
      </c>
      <c r="D231" s="26">
        <v>41671</v>
      </c>
      <c r="E231" s="24" t="s">
        <v>64</v>
      </c>
      <c r="F231" s="27" t="s">
        <v>91</v>
      </c>
      <c r="G231" s="27" t="s">
        <v>66</v>
      </c>
      <c r="H231" s="61">
        <v>350000000</v>
      </c>
      <c r="I231" s="61">
        <f t="shared" si="4"/>
        <v>350000000</v>
      </c>
      <c r="J231" s="30" t="s">
        <v>38</v>
      </c>
      <c r="K231" s="30" t="s">
        <v>167</v>
      </c>
      <c r="L231" s="33" t="s">
        <v>723</v>
      </c>
    </row>
    <row r="232" spans="2:12" x14ac:dyDescent="0.2">
      <c r="B232" s="30">
        <v>92121504</v>
      </c>
      <c r="C232" s="45" t="s">
        <v>339</v>
      </c>
      <c r="D232" s="26">
        <v>41671</v>
      </c>
      <c r="E232" s="24" t="s">
        <v>340</v>
      </c>
      <c r="F232" s="27" t="s">
        <v>341</v>
      </c>
      <c r="G232" s="27" t="s">
        <v>66</v>
      </c>
      <c r="H232" s="61">
        <v>750000000</v>
      </c>
      <c r="I232" s="61">
        <f t="shared" si="4"/>
        <v>750000000</v>
      </c>
      <c r="J232" s="30" t="s">
        <v>38</v>
      </c>
      <c r="K232" s="30" t="s">
        <v>167</v>
      </c>
      <c r="L232" s="33" t="s">
        <v>723</v>
      </c>
    </row>
    <row r="233" spans="2:12" ht="30" x14ac:dyDescent="0.2">
      <c r="B233" s="30" t="s">
        <v>342</v>
      </c>
      <c r="C233" s="45" t="s">
        <v>343</v>
      </c>
      <c r="D233" s="26">
        <v>41671</v>
      </c>
      <c r="E233" s="24" t="s">
        <v>340</v>
      </c>
      <c r="F233" s="27" t="s">
        <v>305</v>
      </c>
      <c r="G233" s="27" t="s">
        <v>66</v>
      </c>
      <c r="H233" s="61">
        <v>130000000</v>
      </c>
      <c r="I233" s="61">
        <f t="shared" si="4"/>
        <v>130000000</v>
      </c>
      <c r="J233" s="30" t="s">
        <v>38</v>
      </c>
      <c r="K233" s="30" t="s">
        <v>167</v>
      </c>
      <c r="L233" s="33" t="s">
        <v>723</v>
      </c>
    </row>
    <row r="234" spans="2:12" ht="75" x14ac:dyDescent="0.2">
      <c r="B234" s="30" t="s">
        <v>344</v>
      </c>
      <c r="C234" s="45" t="s">
        <v>345</v>
      </c>
      <c r="D234" s="26">
        <v>41671</v>
      </c>
      <c r="E234" s="24" t="s">
        <v>64</v>
      </c>
      <c r="F234" s="27" t="s">
        <v>116</v>
      </c>
      <c r="G234" s="27" t="s">
        <v>66</v>
      </c>
      <c r="H234" s="29">
        <v>70000000</v>
      </c>
      <c r="I234" s="29">
        <f t="shared" si="4"/>
        <v>70000000</v>
      </c>
      <c r="J234" s="24" t="s">
        <v>38</v>
      </c>
      <c r="K234" s="24" t="s">
        <v>167</v>
      </c>
      <c r="L234" s="33" t="s">
        <v>723</v>
      </c>
    </row>
    <row r="235" spans="2:12" x14ac:dyDescent="0.2">
      <c r="B235" s="24">
        <v>91111502</v>
      </c>
      <c r="C235" s="45" t="s">
        <v>346</v>
      </c>
      <c r="D235" s="26">
        <v>41671</v>
      </c>
      <c r="E235" s="24" t="s">
        <v>64</v>
      </c>
      <c r="F235" s="27" t="s">
        <v>300</v>
      </c>
      <c r="G235" s="27" t="s">
        <v>66</v>
      </c>
      <c r="H235" s="61">
        <v>20000000</v>
      </c>
      <c r="I235" s="61">
        <f t="shared" si="4"/>
        <v>20000000</v>
      </c>
      <c r="J235" s="30" t="s">
        <v>38</v>
      </c>
      <c r="K235" s="30" t="s">
        <v>167</v>
      </c>
      <c r="L235" s="33" t="s">
        <v>723</v>
      </c>
    </row>
    <row r="236" spans="2:12" x14ac:dyDescent="0.2">
      <c r="B236" s="30">
        <v>72102103</v>
      </c>
      <c r="C236" s="45" t="s">
        <v>347</v>
      </c>
      <c r="D236" s="26">
        <v>41760</v>
      </c>
      <c r="E236" s="24" t="s">
        <v>69</v>
      </c>
      <c r="F236" s="27" t="s">
        <v>300</v>
      </c>
      <c r="G236" s="27" t="s">
        <v>66</v>
      </c>
      <c r="H236" s="61">
        <v>18000000</v>
      </c>
      <c r="I236" s="61">
        <f t="shared" si="4"/>
        <v>18000000</v>
      </c>
      <c r="J236" s="30" t="s">
        <v>38</v>
      </c>
      <c r="K236" s="30" t="s">
        <v>167</v>
      </c>
      <c r="L236" s="33" t="s">
        <v>723</v>
      </c>
    </row>
    <row r="237" spans="2:12" ht="30" x14ac:dyDescent="0.2">
      <c r="B237" s="30">
        <v>72101516</v>
      </c>
      <c r="C237" s="45" t="s">
        <v>348</v>
      </c>
      <c r="D237" s="26">
        <v>41773</v>
      </c>
      <c r="E237" s="24" t="s">
        <v>73</v>
      </c>
      <c r="F237" s="27" t="s">
        <v>300</v>
      </c>
      <c r="G237" s="27" t="s">
        <v>66</v>
      </c>
      <c r="H237" s="29">
        <v>15000000</v>
      </c>
      <c r="I237" s="29">
        <f t="shared" si="4"/>
        <v>15000000</v>
      </c>
      <c r="J237" s="24" t="s">
        <v>38</v>
      </c>
      <c r="K237" s="24" t="s">
        <v>167</v>
      </c>
      <c r="L237" s="33" t="s">
        <v>723</v>
      </c>
    </row>
    <row r="238" spans="2:12" x14ac:dyDescent="0.2">
      <c r="B238" s="30"/>
      <c r="C238" s="45" t="s">
        <v>349</v>
      </c>
      <c r="D238" s="26"/>
      <c r="E238" s="24"/>
      <c r="F238" s="27"/>
      <c r="G238" s="27"/>
      <c r="H238" s="61">
        <v>20000000</v>
      </c>
      <c r="I238" s="61">
        <f t="shared" si="4"/>
        <v>20000000</v>
      </c>
      <c r="J238" s="30"/>
      <c r="K238" s="30"/>
      <c r="L238" s="33" t="s">
        <v>723</v>
      </c>
    </row>
    <row r="239" spans="2:12" x14ac:dyDescent="0.2">
      <c r="B239" s="30">
        <v>80141607</v>
      </c>
      <c r="C239" s="45" t="s">
        <v>350</v>
      </c>
      <c r="D239" s="26">
        <v>41791</v>
      </c>
      <c r="E239" s="24" t="s">
        <v>191</v>
      </c>
      <c r="F239" s="27" t="s">
        <v>300</v>
      </c>
      <c r="G239" s="27" t="s">
        <v>66</v>
      </c>
      <c r="H239" s="61">
        <v>24948000</v>
      </c>
      <c r="I239" s="61">
        <f t="shared" si="4"/>
        <v>24948000</v>
      </c>
      <c r="J239" s="30" t="s">
        <v>38</v>
      </c>
      <c r="K239" s="30" t="s">
        <v>167</v>
      </c>
      <c r="L239" s="33" t="s">
        <v>723</v>
      </c>
    </row>
    <row r="240" spans="2:12" ht="45" x14ac:dyDescent="0.2">
      <c r="B240" s="24">
        <v>83101804</v>
      </c>
      <c r="C240" s="25" t="s">
        <v>351</v>
      </c>
      <c r="D240" s="26">
        <v>41699</v>
      </c>
      <c r="E240" s="24" t="s">
        <v>352</v>
      </c>
      <c r="F240" s="27" t="s">
        <v>353</v>
      </c>
      <c r="G240" s="27" t="s">
        <v>41</v>
      </c>
      <c r="H240" s="29">
        <v>22000000</v>
      </c>
      <c r="I240" s="29">
        <v>22000000</v>
      </c>
      <c r="J240" s="24" t="s">
        <v>38</v>
      </c>
      <c r="K240" s="24" t="s">
        <v>34</v>
      </c>
      <c r="L240" s="27" t="s">
        <v>724</v>
      </c>
    </row>
    <row r="241" spans="2:12" ht="45" x14ac:dyDescent="0.2">
      <c r="B241" s="24">
        <v>72151207</v>
      </c>
      <c r="C241" s="25" t="s">
        <v>354</v>
      </c>
      <c r="D241" s="26">
        <v>41699</v>
      </c>
      <c r="E241" s="24" t="s">
        <v>352</v>
      </c>
      <c r="F241" s="27" t="s">
        <v>353</v>
      </c>
      <c r="G241" s="27" t="s">
        <v>41</v>
      </c>
      <c r="H241" s="29">
        <v>32000000</v>
      </c>
      <c r="I241" s="29">
        <v>32000000</v>
      </c>
      <c r="J241" s="24" t="s">
        <v>38</v>
      </c>
      <c r="K241" s="24" t="s">
        <v>34</v>
      </c>
      <c r="L241" s="27" t="s">
        <v>724</v>
      </c>
    </row>
    <row r="242" spans="2:12" ht="45" x14ac:dyDescent="0.2">
      <c r="B242" s="24">
        <v>72101506</v>
      </c>
      <c r="C242" s="25" t="s">
        <v>355</v>
      </c>
      <c r="D242" s="26">
        <v>41640</v>
      </c>
      <c r="E242" s="24" t="s">
        <v>356</v>
      </c>
      <c r="F242" s="27" t="s">
        <v>353</v>
      </c>
      <c r="G242" s="27" t="s">
        <v>41</v>
      </c>
      <c r="H242" s="29">
        <v>24000000</v>
      </c>
      <c r="I242" s="29">
        <v>24000000</v>
      </c>
      <c r="J242" s="24" t="s">
        <v>38</v>
      </c>
      <c r="K242" s="24" t="s">
        <v>34</v>
      </c>
      <c r="L242" s="27" t="s">
        <v>724</v>
      </c>
    </row>
    <row r="243" spans="2:12" ht="45" x14ac:dyDescent="0.2">
      <c r="B243" s="24">
        <v>72101510</v>
      </c>
      <c r="C243" s="25" t="s">
        <v>357</v>
      </c>
      <c r="D243" s="26">
        <v>41699</v>
      </c>
      <c r="E243" s="24" t="s">
        <v>352</v>
      </c>
      <c r="F243" s="27" t="s">
        <v>353</v>
      </c>
      <c r="G243" s="27" t="s">
        <v>41</v>
      </c>
      <c r="H243" s="29">
        <v>22000000</v>
      </c>
      <c r="I243" s="29">
        <v>22000000</v>
      </c>
      <c r="J243" s="24" t="s">
        <v>38</v>
      </c>
      <c r="K243" s="24" t="s">
        <v>34</v>
      </c>
      <c r="L243" s="27" t="s">
        <v>724</v>
      </c>
    </row>
    <row r="244" spans="2:12" ht="75" x14ac:dyDescent="0.2">
      <c r="B244" s="24">
        <v>80111614</v>
      </c>
      <c r="C244" s="25" t="s">
        <v>358</v>
      </c>
      <c r="D244" s="26">
        <v>41640</v>
      </c>
      <c r="E244" s="24" t="s">
        <v>359</v>
      </c>
      <c r="F244" s="27" t="s">
        <v>125</v>
      </c>
      <c r="G244" s="27" t="s">
        <v>41</v>
      </c>
      <c r="H244" s="29">
        <v>14000000</v>
      </c>
      <c r="I244" s="29">
        <v>14000000</v>
      </c>
      <c r="J244" s="24" t="s">
        <v>38</v>
      </c>
      <c r="K244" s="24" t="s">
        <v>34</v>
      </c>
      <c r="L244" s="27" t="s">
        <v>724</v>
      </c>
    </row>
    <row r="245" spans="2:12" ht="75" x14ac:dyDescent="0.2">
      <c r="B245" s="24">
        <v>80111614</v>
      </c>
      <c r="C245" s="25" t="s">
        <v>360</v>
      </c>
      <c r="D245" s="26">
        <v>41640</v>
      </c>
      <c r="E245" s="24" t="s">
        <v>356</v>
      </c>
      <c r="F245" s="27" t="s">
        <v>125</v>
      </c>
      <c r="G245" s="27" t="s">
        <v>41</v>
      </c>
      <c r="H245" s="29">
        <v>23000000</v>
      </c>
      <c r="I245" s="29">
        <v>23000000</v>
      </c>
      <c r="J245" s="24" t="s">
        <v>38</v>
      </c>
      <c r="K245" s="24" t="s">
        <v>34</v>
      </c>
      <c r="L245" s="27" t="s">
        <v>724</v>
      </c>
    </row>
    <row r="246" spans="2:12" ht="45" x14ac:dyDescent="0.2">
      <c r="B246" s="24">
        <v>72151207</v>
      </c>
      <c r="C246" s="25" t="s">
        <v>361</v>
      </c>
      <c r="D246" s="26">
        <v>41699</v>
      </c>
      <c r="E246" s="24" t="s">
        <v>352</v>
      </c>
      <c r="F246" s="27" t="s">
        <v>353</v>
      </c>
      <c r="G246" s="27" t="s">
        <v>41</v>
      </c>
      <c r="H246" s="29">
        <v>23000000</v>
      </c>
      <c r="I246" s="29">
        <v>23000000</v>
      </c>
      <c r="J246" s="24" t="s">
        <v>38</v>
      </c>
      <c r="K246" s="24" t="s">
        <v>34</v>
      </c>
      <c r="L246" s="27" t="s">
        <v>724</v>
      </c>
    </row>
    <row r="247" spans="2:12" ht="60" x14ac:dyDescent="0.2">
      <c r="B247" s="24" t="s">
        <v>362</v>
      </c>
      <c r="C247" s="25" t="s">
        <v>363</v>
      </c>
      <c r="D247" s="26">
        <v>41791</v>
      </c>
      <c r="E247" s="24" t="s">
        <v>356</v>
      </c>
      <c r="F247" s="27" t="s">
        <v>364</v>
      </c>
      <c r="G247" s="27" t="s">
        <v>41</v>
      </c>
      <c r="H247" s="29">
        <v>10000000</v>
      </c>
      <c r="I247" s="29">
        <v>10000000</v>
      </c>
      <c r="J247" s="24" t="s">
        <v>38</v>
      </c>
      <c r="K247" s="24" t="s">
        <v>34</v>
      </c>
      <c r="L247" s="27" t="s">
        <v>724</v>
      </c>
    </row>
    <row r="248" spans="2:12" ht="60" x14ac:dyDescent="0.2">
      <c r="B248" s="24">
        <v>80111509</v>
      </c>
      <c r="C248" s="25" t="s">
        <v>365</v>
      </c>
      <c r="D248" s="26">
        <v>41791</v>
      </c>
      <c r="E248" s="24" t="s">
        <v>356</v>
      </c>
      <c r="F248" s="27" t="s">
        <v>125</v>
      </c>
      <c r="G248" s="27" t="s">
        <v>41</v>
      </c>
      <c r="H248" s="29">
        <v>30000000</v>
      </c>
      <c r="I248" s="29">
        <v>30000000</v>
      </c>
      <c r="J248" s="24" t="s">
        <v>38</v>
      </c>
      <c r="K248" s="24" t="s">
        <v>34</v>
      </c>
      <c r="L248" s="27" t="s">
        <v>725</v>
      </c>
    </row>
    <row r="249" spans="2:12" ht="195" x14ac:dyDescent="0.2">
      <c r="B249" s="24">
        <v>80111508</v>
      </c>
      <c r="C249" s="25" t="s">
        <v>366</v>
      </c>
      <c r="D249" s="26">
        <v>41640</v>
      </c>
      <c r="E249" s="24" t="s">
        <v>356</v>
      </c>
      <c r="F249" s="27" t="s">
        <v>125</v>
      </c>
      <c r="G249" s="27" t="s">
        <v>41</v>
      </c>
      <c r="H249" s="29">
        <v>18000000</v>
      </c>
      <c r="I249" s="29">
        <v>18000000</v>
      </c>
      <c r="J249" s="24" t="s">
        <v>38</v>
      </c>
      <c r="K249" s="24" t="s">
        <v>34</v>
      </c>
      <c r="L249" s="27" t="s">
        <v>726</v>
      </c>
    </row>
    <row r="250" spans="2:12" ht="120" x14ac:dyDescent="0.2">
      <c r="B250" s="24">
        <v>80111508</v>
      </c>
      <c r="C250" s="25" t="s">
        <v>367</v>
      </c>
      <c r="D250" s="26">
        <v>41640</v>
      </c>
      <c r="E250" s="24" t="s">
        <v>356</v>
      </c>
      <c r="F250" s="27" t="s">
        <v>125</v>
      </c>
      <c r="G250" s="27" t="s">
        <v>41</v>
      </c>
      <c r="H250" s="29">
        <v>18000000</v>
      </c>
      <c r="I250" s="29">
        <v>18000000</v>
      </c>
      <c r="J250" s="24" t="s">
        <v>38</v>
      </c>
      <c r="K250" s="24" t="s">
        <v>34</v>
      </c>
      <c r="L250" s="27" t="s">
        <v>726</v>
      </c>
    </row>
    <row r="251" spans="2:12" ht="135" x14ac:dyDescent="0.2">
      <c r="B251" s="24">
        <v>80111508</v>
      </c>
      <c r="C251" s="25" t="s">
        <v>368</v>
      </c>
      <c r="D251" s="26">
        <v>41640</v>
      </c>
      <c r="E251" s="24" t="s">
        <v>356</v>
      </c>
      <c r="F251" s="27" t="s">
        <v>125</v>
      </c>
      <c r="G251" s="27" t="s">
        <v>41</v>
      </c>
      <c r="H251" s="29">
        <v>14000000</v>
      </c>
      <c r="I251" s="29">
        <v>14000000</v>
      </c>
      <c r="J251" s="24" t="s">
        <v>38</v>
      </c>
      <c r="K251" s="24" t="s">
        <v>34</v>
      </c>
      <c r="L251" s="27" t="s">
        <v>726</v>
      </c>
    </row>
    <row r="252" spans="2:12" ht="75" x14ac:dyDescent="0.2">
      <c r="B252" s="24">
        <v>80101605</v>
      </c>
      <c r="C252" s="25" t="s">
        <v>369</v>
      </c>
      <c r="D252" s="26">
        <v>41640</v>
      </c>
      <c r="E252" s="24" t="s">
        <v>356</v>
      </c>
      <c r="F252" s="27" t="s">
        <v>125</v>
      </c>
      <c r="G252" s="27" t="s">
        <v>41</v>
      </c>
      <c r="H252" s="29">
        <v>21000000</v>
      </c>
      <c r="I252" s="29">
        <v>21000000</v>
      </c>
      <c r="J252" s="24" t="s">
        <v>38</v>
      </c>
      <c r="K252" s="24" t="s">
        <v>34</v>
      </c>
      <c r="L252" s="27" t="s">
        <v>728</v>
      </c>
    </row>
    <row r="253" spans="2:12" ht="60" x14ac:dyDescent="0.2">
      <c r="B253" s="24">
        <v>80111706</v>
      </c>
      <c r="C253" s="25" t="s">
        <v>370</v>
      </c>
      <c r="D253" s="26">
        <v>41640</v>
      </c>
      <c r="E253" s="24" t="s">
        <v>356</v>
      </c>
      <c r="F253" s="27" t="s">
        <v>125</v>
      </c>
      <c r="G253" s="27" t="s">
        <v>41</v>
      </c>
      <c r="H253" s="29">
        <v>15000000</v>
      </c>
      <c r="I253" s="29">
        <v>15000000</v>
      </c>
      <c r="J253" s="24" t="s">
        <v>38</v>
      </c>
      <c r="K253" s="24" t="s">
        <v>34</v>
      </c>
      <c r="L253" s="27" t="s">
        <v>728</v>
      </c>
    </row>
    <row r="254" spans="2:12" ht="60" x14ac:dyDescent="0.2">
      <c r="B254" s="24">
        <v>80111706</v>
      </c>
      <c r="C254" s="25" t="s">
        <v>371</v>
      </c>
      <c r="D254" s="26">
        <v>41640</v>
      </c>
      <c r="E254" s="24" t="s">
        <v>356</v>
      </c>
      <c r="F254" s="27" t="s">
        <v>125</v>
      </c>
      <c r="G254" s="27" t="s">
        <v>41</v>
      </c>
      <c r="H254" s="29">
        <v>15000000</v>
      </c>
      <c r="I254" s="29">
        <v>15000000</v>
      </c>
      <c r="J254" s="24" t="s">
        <v>38</v>
      </c>
      <c r="K254" s="24" t="s">
        <v>34</v>
      </c>
      <c r="L254" s="27" t="s">
        <v>728</v>
      </c>
    </row>
    <row r="255" spans="2:12" ht="75" x14ac:dyDescent="0.2">
      <c r="B255" s="24">
        <v>80111706</v>
      </c>
      <c r="C255" s="25" t="s">
        <v>372</v>
      </c>
      <c r="D255" s="26">
        <v>41640</v>
      </c>
      <c r="E255" s="24" t="s">
        <v>356</v>
      </c>
      <c r="F255" s="27" t="s">
        <v>125</v>
      </c>
      <c r="G255" s="27" t="s">
        <v>41</v>
      </c>
      <c r="H255" s="29">
        <v>12000000</v>
      </c>
      <c r="I255" s="29">
        <v>12000000</v>
      </c>
      <c r="J255" s="24" t="s">
        <v>38</v>
      </c>
      <c r="K255" s="24" t="s">
        <v>34</v>
      </c>
      <c r="L255" s="27" t="s">
        <v>728</v>
      </c>
    </row>
    <row r="256" spans="2:12" ht="90" x14ac:dyDescent="0.2">
      <c r="B256" s="24">
        <v>80111706</v>
      </c>
      <c r="C256" s="25" t="s">
        <v>373</v>
      </c>
      <c r="D256" s="26">
        <v>41640</v>
      </c>
      <c r="E256" s="24" t="s">
        <v>356</v>
      </c>
      <c r="F256" s="27" t="s">
        <v>125</v>
      </c>
      <c r="G256" s="27" t="s">
        <v>41</v>
      </c>
      <c r="H256" s="29">
        <v>17000000</v>
      </c>
      <c r="I256" s="29">
        <v>17000000</v>
      </c>
      <c r="J256" s="24" t="s">
        <v>38</v>
      </c>
      <c r="K256" s="24" t="s">
        <v>34</v>
      </c>
      <c r="L256" s="27" t="s">
        <v>728</v>
      </c>
    </row>
    <row r="257" spans="2:12" ht="75" x14ac:dyDescent="0.2">
      <c r="B257" s="24">
        <v>81112205</v>
      </c>
      <c r="C257" s="45" t="s">
        <v>374</v>
      </c>
      <c r="D257" s="26">
        <v>41640</v>
      </c>
      <c r="E257" s="24" t="s">
        <v>175</v>
      </c>
      <c r="F257" s="27" t="s">
        <v>125</v>
      </c>
      <c r="G257" s="27" t="s">
        <v>41</v>
      </c>
      <c r="H257" s="29">
        <v>10000000</v>
      </c>
      <c r="I257" s="29">
        <v>10000000</v>
      </c>
      <c r="J257" s="24" t="s">
        <v>38</v>
      </c>
      <c r="K257" s="24" t="s">
        <v>34</v>
      </c>
      <c r="L257" s="27" t="s">
        <v>729</v>
      </c>
    </row>
    <row r="258" spans="2:12" ht="105" x14ac:dyDescent="0.2">
      <c r="B258" s="24">
        <v>81111801</v>
      </c>
      <c r="C258" s="45" t="s">
        <v>375</v>
      </c>
      <c r="D258" s="26">
        <v>41640</v>
      </c>
      <c r="E258" s="24" t="s">
        <v>175</v>
      </c>
      <c r="F258" s="27" t="s">
        <v>125</v>
      </c>
      <c r="G258" s="27" t="s">
        <v>41</v>
      </c>
      <c r="H258" s="29">
        <v>20500000</v>
      </c>
      <c r="I258" s="29">
        <v>20500000</v>
      </c>
      <c r="J258" s="24" t="s">
        <v>38</v>
      </c>
      <c r="K258" s="24" t="s">
        <v>34</v>
      </c>
      <c r="L258" s="27" t="s">
        <v>729</v>
      </c>
    </row>
    <row r="259" spans="2:12" ht="60" x14ac:dyDescent="0.2">
      <c r="B259" s="24">
        <v>81112205</v>
      </c>
      <c r="C259" s="45" t="s">
        <v>376</v>
      </c>
      <c r="D259" s="26">
        <v>41640</v>
      </c>
      <c r="E259" s="24" t="s">
        <v>175</v>
      </c>
      <c r="F259" s="27" t="s">
        <v>125</v>
      </c>
      <c r="G259" s="27" t="s">
        <v>41</v>
      </c>
      <c r="H259" s="29">
        <v>45700000</v>
      </c>
      <c r="I259" s="29">
        <v>45700000</v>
      </c>
      <c r="J259" s="24" t="s">
        <v>38</v>
      </c>
      <c r="K259" s="24" t="s">
        <v>34</v>
      </c>
      <c r="L259" s="27" t="s">
        <v>729</v>
      </c>
    </row>
    <row r="260" spans="2:12" ht="45" x14ac:dyDescent="0.2">
      <c r="B260" s="24">
        <v>81112205</v>
      </c>
      <c r="C260" s="45" t="s">
        <v>377</v>
      </c>
      <c r="D260" s="26">
        <v>41640</v>
      </c>
      <c r="E260" s="24" t="s">
        <v>175</v>
      </c>
      <c r="F260" s="27" t="s">
        <v>125</v>
      </c>
      <c r="G260" s="27" t="s">
        <v>41</v>
      </c>
      <c r="H260" s="29">
        <v>20000000</v>
      </c>
      <c r="I260" s="29">
        <v>20000000</v>
      </c>
      <c r="J260" s="24" t="s">
        <v>38</v>
      </c>
      <c r="K260" s="24" t="s">
        <v>34</v>
      </c>
      <c r="L260" s="27" t="s">
        <v>729</v>
      </c>
    </row>
    <row r="261" spans="2:12" ht="90" x14ac:dyDescent="0.2">
      <c r="B261" s="24">
        <v>81111812</v>
      </c>
      <c r="C261" s="45" t="s">
        <v>378</v>
      </c>
      <c r="D261" s="26">
        <v>41640</v>
      </c>
      <c r="E261" s="24" t="s">
        <v>175</v>
      </c>
      <c r="F261" s="27" t="s">
        <v>125</v>
      </c>
      <c r="G261" s="27" t="s">
        <v>41</v>
      </c>
      <c r="H261" s="29">
        <v>66000000</v>
      </c>
      <c r="I261" s="29">
        <v>66000000</v>
      </c>
      <c r="J261" s="24" t="s">
        <v>38</v>
      </c>
      <c r="K261" s="24" t="s">
        <v>34</v>
      </c>
      <c r="L261" s="27" t="s">
        <v>729</v>
      </c>
    </row>
    <row r="262" spans="2:12" ht="45" x14ac:dyDescent="0.2">
      <c r="B262" s="24">
        <v>32131000</v>
      </c>
      <c r="C262" s="45" t="s">
        <v>379</v>
      </c>
      <c r="D262" s="26">
        <v>41640</v>
      </c>
      <c r="E262" s="24" t="s">
        <v>64</v>
      </c>
      <c r="F262" s="27" t="s">
        <v>380</v>
      </c>
      <c r="G262" s="27" t="s">
        <v>41</v>
      </c>
      <c r="H262" s="29">
        <v>11818322</v>
      </c>
      <c r="I262" s="29">
        <v>11818322</v>
      </c>
      <c r="J262" s="24" t="s">
        <v>38</v>
      </c>
      <c r="K262" s="24" t="s">
        <v>34</v>
      </c>
      <c r="L262" s="27" t="s">
        <v>729</v>
      </c>
    </row>
    <row r="263" spans="2:12" ht="45" x14ac:dyDescent="0.2">
      <c r="B263" s="24" t="s">
        <v>381</v>
      </c>
      <c r="C263" s="45" t="s">
        <v>382</v>
      </c>
      <c r="D263" s="26">
        <v>41671</v>
      </c>
      <c r="E263" s="24" t="s">
        <v>64</v>
      </c>
      <c r="F263" s="27" t="s">
        <v>353</v>
      </c>
      <c r="G263" s="27" t="s">
        <v>41</v>
      </c>
      <c r="H263" s="29">
        <v>30000000</v>
      </c>
      <c r="I263" s="29">
        <v>30000000</v>
      </c>
      <c r="J263" s="24" t="s">
        <v>38</v>
      </c>
      <c r="K263" s="24" t="s">
        <v>34</v>
      </c>
      <c r="L263" s="27" t="s">
        <v>730</v>
      </c>
    </row>
    <row r="264" spans="2:12" ht="45" x14ac:dyDescent="0.2">
      <c r="B264" s="24">
        <v>50202301</v>
      </c>
      <c r="C264" s="31" t="s">
        <v>383</v>
      </c>
      <c r="D264" s="26">
        <v>41671</v>
      </c>
      <c r="E264" s="24" t="s">
        <v>64</v>
      </c>
      <c r="F264" s="27" t="s">
        <v>384</v>
      </c>
      <c r="G264" s="27" t="s">
        <v>41</v>
      </c>
      <c r="H264" s="29">
        <v>10000000</v>
      </c>
      <c r="I264" s="29">
        <v>10000000</v>
      </c>
      <c r="J264" s="24" t="s">
        <v>38</v>
      </c>
      <c r="K264" s="24" t="s">
        <v>34</v>
      </c>
      <c r="L264" s="27" t="s">
        <v>730</v>
      </c>
    </row>
    <row r="265" spans="2:12" ht="30" x14ac:dyDescent="0.2">
      <c r="B265" s="24">
        <v>70111603</v>
      </c>
      <c r="C265" s="31" t="s">
        <v>385</v>
      </c>
      <c r="D265" s="26">
        <v>41671</v>
      </c>
      <c r="E265" s="24" t="s">
        <v>64</v>
      </c>
      <c r="F265" s="27" t="s">
        <v>353</v>
      </c>
      <c r="G265" s="27" t="s">
        <v>41</v>
      </c>
      <c r="H265" s="29">
        <v>8000000</v>
      </c>
      <c r="I265" s="29">
        <v>8000000</v>
      </c>
      <c r="J265" s="24" t="s">
        <v>38</v>
      </c>
      <c r="K265" s="24" t="s">
        <v>34</v>
      </c>
      <c r="L265" s="27" t="s">
        <v>730</v>
      </c>
    </row>
    <row r="266" spans="2:12" ht="45" x14ac:dyDescent="0.2">
      <c r="B266" s="24">
        <v>90101501</v>
      </c>
      <c r="C266" s="31" t="s">
        <v>386</v>
      </c>
      <c r="D266" s="26">
        <v>41699</v>
      </c>
      <c r="E266" s="24" t="s">
        <v>191</v>
      </c>
      <c r="F266" s="27" t="s">
        <v>353</v>
      </c>
      <c r="G266" s="27" t="s">
        <v>41</v>
      </c>
      <c r="H266" s="29">
        <v>10000000</v>
      </c>
      <c r="I266" s="29">
        <v>10000000</v>
      </c>
      <c r="J266" s="24" t="s">
        <v>38</v>
      </c>
      <c r="K266" s="24" t="s">
        <v>34</v>
      </c>
      <c r="L266" s="27" t="s">
        <v>730</v>
      </c>
    </row>
    <row r="267" spans="2:12" ht="60" x14ac:dyDescent="0.2">
      <c r="B267" s="24">
        <v>90101501</v>
      </c>
      <c r="C267" s="31" t="s">
        <v>387</v>
      </c>
      <c r="D267" s="26">
        <v>41760</v>
      </c>
      <c r="E267" s="24" t="s">
        <v>191</v>
      </c>
      <c r="F267" s="27" t="s">
        <v>353</v>
      </c>
      <c r="G267" s="27" t="s">
        <v>41</v>
      </c>
      <c r="H267" s="29">
        <v>30000000</v>
      </c>
      <c r="I267" s="29">
        <v>30000000</v>
      </c>
      <c r="J267" s="24" t="s">
        <v>38</v>
      </c>
      <c r="K267" s="24" t="s">
        <v>34</v>
      </c>
      <c r="L267" s="27" t="s">
        <v>730</v>
      </c>
    </row>
    <row r="268" spans="2:12" ht="60" x14ac:dyDescent="0.2">
      <c r="B268" s="24">
        <v>86101705</v>
      </c>
      <c r="C268" s="31" t="s">
        <v>388</v>
      </c>
      <c r="D268" s="26">
        <v>41699</v>
      </c>
      <c r="E268" s="24" t="s">
        <v>191</v>
      </c>
      <c r="F268" s="27" t="s">
        <v>125</v>
      </c>
      <c r="G268" s="27" t="s">
        <v>41</v>
      </c>
      <c r="H268" s="29">
        <v>12000000</v>
      </c>
      <c r="I268" s="29">
        <v>12000000</v>
      </c>
      <c r="J268" s="24" t="s">
        <v>38</v>
      </c>
      <c r="K268" s="24" t="s">
        <v>34</v>
      </c>
      <c r="L268" s="27" t="s">
        <v>730</v>
      </c>
    </row>
    <row r="269" spans="2:12" ht="45" x14ac:dyDescent="0.2">
      <c r="B269" s="24" t="s">
        <v>389</v>
      </c>
      <c r="C269" s="31" t="s">
        <v>390</v>
      </c>
      <c r="D269" s="26">
        <v>41791</v>
      </c>
      <c r="E269" s="24" t="s">
        <v>83</v>
      </c>
      <c r="F269" s="27" t="s">
        <v>391</v>
      </c>
      <c r="G269" s="27" t="s">
        <v>41</v>
      </c>
      <c r="H269" s="29">
        <v>50000000</v>
      </c>
      <c r="I269" s="29">
        <v>50000000</v>
      </c>
      <c r="J269" s="24" t="s">
        <v>38</v>
      </c>
      <c r="K269" s="24" t="s">
        <v>34</v>
      </c>
      <c r="L269" s="27" t="s">
        <v>730</v>
      </c>
    </row>
    <row r="270" spans="2:12" ht="28.5" customHeight="1" x14ac:dyDescent="0.2">
      <c r="B270" s="30">
        <v>94111903</v>
      </c>
      <c r="C270" s="31" t="s">
        <v>392</v>
      </c>
      <c r="D270" s="30" t="s">
        <v>393</v>
      </c>
      <c r="E270" s="30" t="s">
        <v>64</v>
      </c>
      <c r="F270" s="33" t="s">
        <v>74</v>
      </c>
      <c r="G270" s="33" t="s">
        <v>394</v>
      </c>
      <c r="H270" s="46">
        <v>30000000</v>
      </c>
      <c r="I270" s="46">
        <v>30000000</v>
      </c>
      <c r="J270" s="30"/>
      <c r="K270" s="30"/>
      <c r="L270" s="33" t="s">
        <v>731</v>
      </c>
    </row>
    <row r="271" spans="2:12" ht="30" x14ac:dyDescent="0.2">
      <c r="B271" s="30">
        <v>86121701</v>
      </c>
      <c r="C271" s="31" t="s">
        <v>395</v>
      </c>
      <c r="D271" s="30" t="s">
        <v>393</v>
      </c>
      <c r="E271" s="30" t="s">
        <v>64</v>
      </c>
      <c r="F271" s="33" t="s">
        <v>396</v>
      </c>
      <c r="G271" s="33" t="s">
        <v>66</v>
      </c>
      <c r="H271" s="46">
        <v>450000000</v>
      </c>
      <c r="I271" s="46">
        <v>450000000</v>
      </c>
      <c r="J271" s="30"/>
      <c r="K271" s="30"/>
      <c r="L271" s="33" t="s">
        <v>731</v>
      </c>
    </row>
    <row r="272" spans="2:12" ht="30" x14ac:dyDescent="0.2">
      <c r="B272" s="30">
        <v>86121504</v>
      </c>
      <c r="C272" s="31" t="s">
        <v>397</v>
      </c>
      <c r="D272" s="30" t="s">
        <v>398</v>
      </c>
      <c r="E272" s="30" t="s">
        <v>64</v>
      </c>
      <c r="F272" s="33" t="s">
        <v>396</v>
      </c>
      <c r="G272" s="33" t="s">
        <v>66</v>
      </c>
      <c r="H272" s="46">
        <v>100000000</v>
      </c>
      <c r="I272" s="46">
        <v>100000000</v>
      </c>
      <c r="J272" s="30"/>
      <c r="K272" s="30"/>
      <c r="L272" s="33" t="s">
        <v>731</v>
      </c>
    </row>
    <row r="273" spans="2:12" ht="30" x14ac:dyDescent="0.2">
      <c r="B273" s="30">
        <v>86131901</v>
      </c>
      <c r="C273" s="31" t="s">
        <v>399</v>
      </c>
      <c r="D273" s="30" t="s">
        <v>398</v>
      </c>
      <c r="E273" s="30" t="s">
        <v>400</v>
      </c>
      <c r="F273" s="33" t="s">
        <v>396</v>
      </c>
      <c r="G273" s="33"/>
      <c r="H273" s="46">
        <v>300000000</v>
      </c>
      <c r="I273" s="46">
        <v>300000000</v>
      </c>
      <c r="J273" s="30"/>
      <c r="K273" s="30"/>
      <c r="L273" s="33" t="s">
        <v>731</v>
      </c>
    </row>
    <row r="274" spans="2:12" ht="30" x14ac:dyDescent="0.2">
      <c r="B274" s="30">
        <v>86121504</v>
      </c>
      <c r="C274" s="31" t="s">
        <v>401</v>
      </c>
      <c r="D274" s="30" t="s">
        <v>398</v>
      </c>
      <c r="E274" s="30" t="s">
        <v>400</v>
      </c>
      <c r="F274" s="33" t="s">
        <v>396</v>
      </c>
      <c r="G274" s="33"/>
      <c r="H274" s="46">
        <v>400000000</v>
      </c>
      <c r="I274" s="46">
        <v>400000000</v>
      </c>
      <c r="J274" s="30"/>
      <c r="K274" s="30"/>
      <c r="L274" s="33" t="s">
        <v>731</v>
      </c>
    </row>
    <row r="275" spans="2:12" ht="30" x14ac:dyDescent="0.2">
      <c r="B275" s="30">
        <v>86121504</v>
      </c>
      <c r="C275" s="31" t="s">
        <v>402</v>
      </c>
      <c r="D275" s="30" t="s">
        <v>398</v>
      </c>
      <c r="E275" s="30" t="s">
        <v>400</v>
      </c>
      <c r="F275" s="33" t="s">
        <v>403</v>
      </c>
      <c r="G275" s="33"/>
      <c r="H275" s="46">
        <v>100000000</v>
      </c>
      <c r="I275" s="46">
        <v>100000000</v>
      </c>
      <c r="J275" s="30"/>
      <c r="K275" s="30"/>
      <c r="L275" s="33" t="s">
        <v>731</v>
      </c>
    </row>
    <row r="276" spans="2:12" ht="30" x14ac:dyDescent="0.2">
      <c r="B276" s="30">
        <v>86121504</v>
      </c>
      <c r="C276" s="31" t="s">
        <v>404</v>
      </c>
      <c r="D276" s="30" t="s">
        <v>398</v>
      </c>
      <c r="E276" s="30" t="s">
        <v>400</v>
      </c>
      <c r="F276" s="33" t="s">
        <v>405</v>
      </c>
      <c r="G276" s="33"/>
      <c r="H276" s="46">
        <v>300000000</v>
      </c>
      <c r="I276" s="46">
        <v>300000000</v>
      </c>
      <c r="J276" s="30"/>
      <c r="K276" s="30"/>
      <c r="L276" s="33" t="s">
        <v>731</v>
      </c>
    </row>
    <row r="277" spans="2:12" ht="30" x14ac:dyDescent="0.2">
      <c r="B277" s="30">
        <v>86111702</v>
      </c>
      <c r="C277" s="31" t="s">
        <v>406</v>
      </c>
      <c r="D277" s="30" t="s">
        <v>398</v>
      </c>
      <c r="E277" s="30" t="s">
        <v>400</v>
      </c>
      <c r="F277" s="33" t="s">
        <v>407</v>
      </c>
      <c r="G277" s="33"/>
      <c r="H277" s="46">
        <v>450000000</v>
      </c>
      <c r="I277" s="46">
        <v>450000000</v>
      </c>
      <c r="J277" s="30"/>
      <c r="K277" s="30"/>
      <c r="L277" s="33" t="s">
        <v>731</v>
      </c>
    </row>
    <row r="278" spans="2:12" ht="30" x14ac:dyDescent="0.2">
      <c r="B278" s="30">
        <v>86111604</v>
      </c>
      <c r="C278" s="31" t="s">
        <v>408</v>
      </c>
      <c r="D278" s="30" t="s">
        <v>398</v>
      </c>
      <c r="E278" s="30" t="s">
        <v>400</v>
      </c>
      <c r="F278" s="33" t="s">
        <v>403</v>
      </c>
      <c r="G278" s="33"/>
      <c r="H278" s="46">
        <v>400000000</v>
      </c>
      <c r="I278" s="46">
        <v>400000000</v>
      </c>
      <c r="J278" s="30"/>
      <c r="K278" s="30"/>
      <c r="L278" s="33" t="s">
        <v>731</v>
      </c>
    </row>
    <row r="279" spans="2:12" ht="30" x14ac:dyDescent="0.2">
      <c r="B279" s="30">
        <v>86121504</v>
      </c>
      <c r="C279" s="31" t="s">
        <v>409</v>
      </c>
      <c r="D279" s="30" t="s">
        <v>398</v>
      </c>
      <c r="E279" s="30" t="s">
        <v>400</v>
      </c>
      <c r="F279" s="33" t="s">
        <v>403</v>
      </c>
      <c r="G279" s="33"/>
      <c r="H279" s="46">
        <v>393172800</v>
      </c>
      <c r="I279" s="46">
        <v>393172800</v>
      </c>
      <c r="J279" s="30"/>
      <c r="K279" s="30"/>
      <c r="L279" s="33" t="s">
        <v>731</v>
      </c>
    </row>
    <row r="280" spans="2:12" ht="30" x14ac:dyDescent="0.2">
      <c r="B280" s="30">
        <v>80101500</v>
      </c>
      <c r="C280" s="31" t="s">
        <v>410</v>
      </c>
      <c r="D280" s="30" t="s">
        <v>398</v>
      </c>
      <c r="E280" s="30" t="s">
        <v>400</v>
      </c>
      <c r="F280" s="33" t="s">
        <v>396</v>
      </c>
      <c r="G280" s="33"/>
      <c r="H280" s="46">
        <v>150000000</v>
      </c>
      <c r="I280" s="46">
        <v>150000000</v>
      </c>
      <c r="J280" s="30"/>
      <c r="K280" s="30"/>
      <c r="L280" s="33" t="s">
        <v>731</v>
      </c>
    </row>
    <row r="281" spans="2:12" ht="30" x14ac:dyDescent="0.2">
      <c r="B281" s="30">
        <v>86121504</v>
      </c>
      <c r="C281" s="31" t="s">
        <v>411</v>
      </c>
      <c r="D281" s="30" t="s">
        <v>398</v>
      </c>
      <c r="E281" s="30" t="s">
        <v>400</v>
      </c>
      <c r="F281" s="33" t="s">
        <v>333</v>
      </c>
      <c r="G281" s="33"/>
      <c r="H281" s="46">
        <v>104000000</v>
      </c>
      <c r="I281" s="46">
        <v>104000000</v>
      </c>
      <c r="J281" s="30"/>
      <c r="K281" s="30"/>
      <c r="L281" s="33" t="s">
        <v>731</v>
      </c>
    </row>
    <row r="282" spans="2:12" ht="30" x14ac:dyDescent="0.2">
      <c r="B282" s="30">
        <v>95121911</v>
      </c>
      <c r="C282" s="31" t="s">
        <v>412</v>
      </c>
      <c r="D282" s="30" t="s">
        <v>398</v>
      </c>
      <c r="E282" s="30" t="s">
        <v>400</v>
      </c>
      <c r="F282" s="33" t="s">
        <v>413</v>
      </c>
      <c r="G282" s="33"/>
      <c r="H282" s="46">
        <v>500000000</v>
      </c>
      <c r="I282" s="46">
        <v>500000000</v>
      </c>
      <c r="J282" s="30"/>
      <c r="K282" s="30"/>
      <c r="L282" s="33" t="s">
        <v>731</v>
      </c>
    </row>
    <row r="283" spans="2:12" ht="30" x14ac:dyDescent="0.2">
      <c r="B283" s="30">
        <v>86141702</v>
      </c>
      <c r="C283" s="31" t="s">
        <v>414</v>
      </c>
      <c r="D283" s="30" t="s">
        <v>398</v>
      </c>
      <c r="E283" s="30" t="s">
        <v>400</v>
      </c>
      <c r="F283" s="33" t="s">
        <v>415</v>
      </c>
      <c r="G283" s="33"/>
      <c r="H283" s="46">
        <v>150000000</v>
      </c>
      <c r="I283" s="46">
        <v>150000000</v>
      </c>
      <c r="J283" s="30"/>
      <c r="K283" s="30"/>
      <c r="L283" s="33" t="s">
        <v>731</v>
      </c>
    </row>
    <row r="284" spans="2:12" ht="30" x14ac:dyDescent="0.2">
      <c r="B284" s="30">
        <v>86121504</v>
      </c>
      <c r="C284" s="31" t="s">
        <v>416</v>
      </c>
      <c r="D284" s="30" t="s">
        <v>398</v>
      </c>
      <c r="E284" s="30" t="s">
        <v>400</v>
      </c>
      <c r="F284" s="33" t="s">
        <v>407</v>
      </c>
      <c r="G284" s="33"/>
      <c r="H284" s="46">
        <v>50000000</v>
      </c>
      <c r="I284" s="46">
        <v>50000000</v>
      </c>
      <c r="J284" s="30"/>
      <c r="K284" s="30"/>
      <c r="L284" s="33" t="s">
        <v>731</v>
      </c>
    </row>
    <row r="285" spans="2:12" ht="30" x14ac:dyDescent="0.2">
      <c r="B285" s="30">
        <v>90101801</v>
      </c>
      <c r="C285" s="31" t="s">
        <v>417</v>
      </c>
      <c r="D285" s="30" t="s">
        <v>398</v>
      </c>
      <c r="E285" s="30" t="s">
        <v>400</v>
      </c>
      <c r="F285" s="33" t="s">
        <v>413</v>
      </c>
      <c r="G285" s="33"/>
      <c r="H285" s="46">
        <v>50000000</v>
      </c>
      <c r="I285" s="46">
        <v>50000000</v>
      </c>
      <c r="J285" s="30"/>
      <c r="K285" s="30"/>
      <c r="L285" s="33" t="s">
        <v>731</v>
      </c>
    </row>
    <row r="286" spans="2:12" ht="30" x14ac:dyDescent="0.2">
      <c r="B286" s="30"/>
      <c r="C286" s="31" t="s">
        <v>418</v>
      </c>
      <c r="D286" s="30"/>
      <c r="E286" s="30"/>
      <c r="F286" s="33"/>
      <c r="G286" s="33"/>
      <c r="H286" s="46">
        <f>SUM(H270:H285)</f>
        <v>3927172800</v>
      </c>
      <c r="I286" s="46">
        <f>SUM(I270:I285)</f>
        <v>3927172800</v>
      </c>
      <c r="J286" s="30"/>
      <c r="K286" s="30"/>
      <c r="L286" s="33" t="s">
        <v>731</v>
      </c>
    </row>
    <row r="287" spans="2:12" ht="30" x14ac:dyDescent="0.2">
      <c r="B287" s="30">
        <v>93151507</v>
      </c>
      <c r="C287" s="31" t="s">
        <v>419</v>
      </c>
      <c r="D287" s="30" t="s">
        <v>420</v>
      </c>
      <c r="E287" s="30" t="s">
        <v>421</v>
      </c>
      <c r="F287" s="33" t="s">
        <v>407</v>
      </c>
      <c r="G287" s="33" t="s">
        <v>422</v>
      </c>
      <c r="H287" s="46">
        <v>65000000</v>
      </c>
      <c r="I287" s="46">
        <v>65000000</v>
      </c>
      <c r="J287" s="30"/>
      <c r="K287" s="30"/>
      <c r="L287" s="33" t="s">
        <v>731</v>
      </c>
    </row>
    <row r="288" spans="2:12" ht="30" x14ac:dyDescent="0.2">
      <c r="B288" s="30">
        <v>86121504</v>
      </c>
      <c r="C288" s="31" t="s">
        <v>423</v>
      </c>
      <c r="D288" s="30" t="s">
        <v>398</v>
      </c>
      <c r="E288" s="30" t="s">
        <v>424</v>
      </c>
      <c r="F288" s="33" t="s">
        <v>425</v>
      </c>
      <c r="G288" s="33" t="s">
        <v>422</v>
      </c>
      <c r="H288" s="46">
        <v>2000000000</v>
      </c>
      <c r="I288" s="46">
        <v>2000000000</v>
      </c>
      <c r="J288" s="30"/>
      <c r="K288" s="30"/>
      <c r="L288" s="33" t="s">
        <v>731</v>
      </c>
    </row>
    <row r="289" spans="2:12" ht="30" x14ac:dyDescent="0.2">
      <c r="B289" s="30">
        <v>76111501</v>
      </c>
      <c r="C289" s="31" t="s">
        <v>426</v>
      </c>
      <c r="D289" s="30" t="s">
        <v>427</v>
      </c>
      <c r="E289" s="30" t="s">
        <v>398</v>
      </c>
      <c r="F289" s="33" t="s">
        <v>428</v>
      </c>
      <c r="G289" s="33" t="s">
        <v>422</v>
      </c>
      <c r="H289" s="46">
        <v>1228124363</v>
      </c>
      <c r="I289" s="46">
        <v>1228124363</v>
      </c>
      <c r="J289" s="30"/>
      <c r="K289" s="30"/>
      <c r="L289" s="33" t="s">
        <v>731</v>
      </c>
    </row>
    <row r="290" spans="2:12" ht="30" x14ac:dyDescent="0.2">
      <c r="B290" s="30">
        <v>92121504</v>
      </c>
      <c r="C290" s="31" t="s">
        <v>429</v>
      </c>
      <c r="D290" s="30" t="s">
        <v>427</v>
      </c>
      <c r="E290" s="30" t="s">
        <v>398</v>
      </c>
      <c r="F290" s="33" t="s">
        <v>413</v>
      </c>
      <c r="G290" s="33" t="s">
        <v>422</v>
      </c>
      <c r="H290" s="46">
        <v>2177979619</v>
      </c>
      <c r="I290" s="46">
        <v>2177979619</v>
      </c>
      <c r="J290" s="30"/>
      <c r="K290" s="30"/>
      <c r="L290" s="33" t="s">
        <v>731</v>
      </c>
    </row>
    <row r="291" spans="2:12" ht="45" x14ac:dyDescent="0.2">
      <c r="B291" s="62">
        <v>85101700</v>
      </c>
      <c r="C291" s="63" t="s">
        <v>430</v>
      </c>
      <c r="D291" s="64">
        <v>41640</v>
      </c>
      <c r="E291" s="62">
        <v>11</v>
      </c>
      <c r="F291" s="65" t="s">
        <v>431</v>
      </c>
      <c r="G291" s="65"/>
      <c r="H291" s="66">
        <v>13558988337</v>
      </c>
      <c r="I291" s="66">
        <v>13558988337</v>
      </c>
      <c r="J291" s="62" t="s">
        <v>38</v>
      </c>
      <c r="K291" s="62" t="s">
        <v>34</v>
      </c>
      <c r="L291" s="65" t="s">
        <v>732</v>
      </c>
    </row>
    <row r="292" spans="2:12" ht="30" x14ac:dyDescent="0.2">
      <c r="B292" s="67">
        <v>80111601</v>
      </c>
      <c r="C292" s="63" t="s">
        <v>432</v>
      </c>
      <c r="D292" s="64">
        <v>41671</v>
      </c>
      <c r="E292" s="67">
        <v>10</v>
      </c>
      <c r="F292" s="68" t="s">
        <v>433</v>
      </c>
      <c r="G292" s="68"/>
      <c r="H292" s="66">
        <v>75000000</v>
      </c>
      <c r="I292" s="66">
        <v>75000000</v>
      </c>
      <c r="J292" s="62" t="s">
        <v>38</v>
      </c>
      <c r="K292" s="62" t="s">
        <v>34</v>
      </c>
      <c r="L292" s="68" t="s">
        <v>733</v>
      </c>
    </row>
    <row r="293" spans="2:12" ht="60" x14ac:dyDescent="0.2">
      <c r="B293" s="67">
        <v>85101604</v>
      </c>
      <c r="C293" s="63" t="s">
        <v>434</v>
      </c>
      <c r="D293" s="67" t="s">
        <v>51</v>
      </c>
      <c r="E293" s="67"/>
      <c r="F293" s="68" t="s">
        <v>45</v>
      </c>
      <c r="G293" s="68"/>
      <c r="H293" s="66">
        <v>180000000</v>
      </c>
      <c r="I293" s="66">
        <v>180000000</v>
      </c>
      <c r="J293" s="62" t="s">
        <v>38</v>
      </c>
      <c r="K293" s="62" t="s">
        <v>34</v>
      </c>
      <c r="L293" s="68" t="s">
        <v>734</v>
      </c>
    </row>
    <row r="294" spans="2:12" ht="45" x14ac:dyDescent="0.2">
      <c r="B294" s="67">
        <v>85101707</v>
      </c>
      <c r="C294" s="63" t="s">
        <v>435</v>
      </c>
      <c r="D294" s="67" t="s">
        <v>436</v>
      </c>
      <c r="E294" s="67"/>
      <c r="F294" s="68" t="s">
        <v>45</v>
      </c>
      <c r="G294" s="68"/>
      <c r="H294" s="66">
        <v>96000000</v>
      </c>
      <c r="I294" s="66">
        <v>96000000</v>
      </c>
      <c r="J294" s="62" t="s">
        <v>38</v>
      </c>
      <c r="K294" s="62" t="s">
        <v>34</v>
      </c>
      <c r="L294" s="68" t="s">
        <v>734</v>
      </c>
    </row>
    <row r="295" spans="2:12" ht="135" x14ac:dyDescent="0.2">
      <c r="B295" s="67">
        <v>80161504</v>
      </c>
      <c r="C295" s="63" t="s">
        <v>437</v>
      </c>
      <c r="D295" s="67" t="s">
        <v>438</v>
      </c>
      <c r="E295" s="67"/>
      <c r="F295" s="68" t="s">
        <v>45</v>
      </c>
      <c r="G295" s="68"/>
      <c r="H295" s="66">
        <v>72000000</v>
      </c>
      <c r="I295" s="66">
        <v>72000000</v>
      </c>
      <c r="J295" s="62" t="s">
        <v>38</v>
      </c>
      <c r="K295" s="62" t="s">
        <v>34</v>
      </c>
      <c r="L295" s="68" t="s">
        <v>734</v>
      </c>
    </row>
    <row r="296" spans="2:12" ht="45" x14ac:dyDescent="0.2">
      <c r="B296" s="67">
        <v>85121608</v>
      </c>
      <c r="C296" s="63" t="s">
        <v>439</v>
      </c>
      <c r="D296" s="67" t="s">
        <v>440</v>
      </c>
      <c r="E296" s="67"/>
      <c r="F296" s="68" t="s">
        <v>45</v>
      </c>
      <c r="G296" s="68"/>
      <c r="H296" s="66">
        <v>126000000</v>
      </c>
      <c r="I296" s="66">
        <v>126000000</v>
      </c>
      <c r="J296" s="62" t="s">
        <v>38</v>
      </c>
      <c r="K296" s="62" t="s">
        <v>34</v>
      </c>
      <c r="L296" s="68" t="s">
        <v>734</v>
      </c>
    </row>
    <row r="297" spans="2:12" ht="60" x14ac:dyDescent="0.2">
      <c r="B297" s="67">
        <v>80131505</v>
      </c>
      <c r="C297" s="63" t="s">
        <v>441</v>
      </c>
      <c r="D297" s="67" t="s">
        <v>442</v>
      </c>
      <c r="E297" s="67"/>
      <c r="F297" s="68" t="s">
        <v>45</v>
      </c>
      <c r="G297" s="68"/>
      <c r="H297" s="66">
        <v>5000000</v>
      </c>
      <c r="I297" s="66">
        <v>5000000</v>
      </c>
      <c r="J297" s="62" t="s">
        <v>38</v>
      </c>
      <c r="K297" s="62" t="s">
        <v>34</v>
      </c>
      <c r="L297" s="68" t="s">
        <v>734</v>
      </c>
    </row>
    <row r="298" spans="2:12" ht="45" x14ac:dyDescent="0.2">
      <c r="B298" s="67">
        <v>80161504</v>
      </c>
      <c r="C298" s="63" t="s">
        <v>443</v>
      </c>
      <c r="D298" s="67" t="s">
        <v>444</v>
      </c>
      <c r="E298" s="67"/>
      <c r="F298" s="68" t="s">
        <v>45</v>
      </c>
      <c r="G298" s="68"/>
      <c r="H298" s="66">
        <v>74000000</v>
      </c>
      <c r="I298" s="66">
        <v>74000000</v>
      </c>
      <c r="J298" s="62" t="s">
        <v>38</v>
      </c>
      <c r="K298" s="62" t="s">
        <v>34</v>
      </c>
      <c r="L298" s="68" t="s">
        <v>734</v>
      </c>
    </row>
    <row r="299" spans="2:12" ht="45" x14ac:dyDescent="0.2">
      <c r="B299" s="67">
        <v>80131505</v>
      </c>
      <c r="C299" s="63" t="s">
        <v>445</v>
      </c>
      <c r="D299" s="67" t="s">
        <v>446</v>
      </c>
      <c r="E299" s="67"/>
      <c r="F299" s="68" t="s">
        <v>45</v>
      </c>
      <c r="G299" s="68"/>
      <c r="H299" s="66">
        <v>45000000</v>
      </c>
      <c r="I299" s="66">
        <v>45000000</v>
      </c>
      <c r="J299" s="62" t="s">
        <v>38</v>
      </c>
      <c r="K299" s="62" t="s">
        <v>34</v>
      </c>
      <c r="L299" s="68" t="s">
        <v>734</v>
      </c>
    </row>
    <row r="300" spans="2:12" ht="30" x14ac:dyDescent="0.2">
      <c r="B300" s="67">
        <v>80131505</v>
      </c>
      <c r="C300" s="63" t="s">
        <v>447</v>
      </c>
      <c r="D300" s="67" t="s">
        <v>448</v>
      </c>
      <c r="E300" s="67"/>
      <c r="F300" s="68" t="s">
        <v>45</v>
      </c>
      <c r="G300" s="68"/>
      <c r="H300" s="66">
        <v>4500000</v>
      </c>
      <c r="I300" s="66">
        <v>4500000</v>
      </c>
      <c r="J300" s="62" t="s">
        <v>38</v>
      </c>
      <c r="K300" s="62" t="s">
        <v>34</v>
      </c>
      <c r="L300" s="68" t="s">
        <v>734</v>
      </c>
    </row>
    <row r="301" spans="2:12" ht="45" x14ac:dyDescent="0.2">
      <c r="B301" s="67">
        <v>80161504</v>
      </c>
      <c r="C301" s="63" t="s">
        <v>449</v>
      </c>
      <c r="D301" s="67" t="s">
        <v>450</v>
      </c>
      <c r="E301" s="67"/>
      <c r="F301" s="68" t="s">
        <v>45</v>
      </c>
      <c r="G301" s="68"/>
      <c r="H301" s="66">
        <v>72000000</v>
      </c>
      <c r="I301" s="66">
        <v>72000000</v>
      </c>
      <c r="J301" s="62" t="s">
        <v>38</v>
      </c>
      <c r="K301" s="62" t="s">
        <v>34</v>
      </c>
      <c r="L301" s="68" t="s">
        <v>734</v>
      </c>
    </row>
    <row r="302" spans="2:12" ht="60" x14ac:dyDescent="0.2">
      <c r="B302" s="67" t="s">
        <v>451</v>
      </c>
      <c r="C302" s="63" t="s">
        <v>452</v>
      </c>
      <c r="D302" s="67" t="s">
        <v>453</v>
      </c>
      <c r="E302" s="67"/>
      <c r="F302" s="68" t="s">
        <v>45</v>
      </c>
      <c r="G302" s="68"/>
      <c r="H302" s="66">
        <v>1500000</v>
      </c>
      <c r="I302" s="66">
        <v>1500000</v>
      </c>
      <c r="J302" s="62" t="s">
        <v>38</v>
      </c>
      <c r="K302" s="62" t="s">
        <v>34</v>
      </c>
      <c r="L302" s="68" t="s">
        <v>734</v>
      </c>
    </row>
    <row r="303" spans="2:12" ht="30" x14ac:dyDescent="0.2">
      <c r="B303" s="67">
        <v>93151510</v>
      </c>
      <c r="C303" s="63" t="s">
        <v>454</v>
      </c>
      <c r="D303" s="67" t="s">
        <v>455</v>
      </c>
      <c r="E303" s="67"/>
      <c r="F303" s="68" t="s">
        <v>45</v>
      </c>
      <c r="G303" s="68"/>
      <c r="H303" s="66">
        <v>4000000</v>
      </c>
      <c r="I303" s="66">
        <v>4000000</v>
      </c>
      <c r="J303" s="62" t="s">
        <v>38</v>
      </c>
      <c r="K303" s="62" t="s">
        <v>34</v>
      </c>
      <c r="L303" s="68" t="s">
        <v>734</v>
      </c>
    </row>
    <row r="304" spans="2:12" ht="60" x14ac:dyDescent="0.2">
      <c r="B304" s="67">
        <v>80111620</v>
      </c>
      <c r="C304" s="69" t="s">
        <v>456</v>
      </c>
      <c r="D304" s="67" t="s">
        <v>457</v>
      </c>
      <c r="E304" s="67"/>
      <c r="F304" s="68" t="s">
        <v>45</v>
      </c>
      <c r="G304" s="68"/>
      <c r="H304" s="66">
        <v>270000000</v>
      </c>
      <c r="I304" s="66">
        <v>270000000</v>
      </c>
      <c r="J304" s="62" t="s">
        <v>38</v>
      </c>
      <c r="K304" s="62" t="s">
        <v>34</v>
      </c>
      <c r="L304" s="68" t="s">
        <v>735</v>
      </c>
    </row>
    <row r="305" spans="2:12" ht="30" x14ac:dyDescent="0.2">
      <c r="B305" s="67"/>
      <c r="C305" s="69" t="s">
        <v>458</v>
      </c>
      <c r="D305" s="67" t="s">
        <v>459</v>
      </c>
      <c r="E305" s="67"/>
      <c r="F305" s="68" t="s">
        <v>45</v>
      </c>
      <c r="G305" s="68"/>
      <c r="H305" s="66">
        <v>200000000</v>
      </c>
      <c r="I305" s="66">
        <v>200000000</v>
      </c>
      <c r="J305" s="62" t="s">
        <v>38</v>
      </c>
      <c r="K305" s="62" t="s">
        <v>34</v>
      </c>
      <c r="L305" s="68" t="s">
        <v>735</v>
      </c>
    </row>
    <row r="306" spans="2:12" ht="45" x14ac:dyDescent="0.2">
      <c r="B306" s="67">
        <v>85101501</v>
      </c>
      <c r="C306" s="70" t="s">
        <v>460</v>
      </c>
      <c r="D306" s="67" t="s">
        <v>461</v>
      </c>
      <c r="E306" s="67"/>
      <c r="F306" s="68" t="s">
        <v>45</v>
      </c>
      <c r="G306" s="68"/>
      <c r="H306" s="66">
        <v>1810000000</v>
      </c>
      <c r="I306" s="66">
        <v>1810000000</v>
      </c>
      <c r="J306" s="62" t="s">
        <v>38</v>
      </c>
      <c r="K306" s="62" t="s">
        <v>34</v>
      </c>
      <c r="L306" s="68" t="s">
        <v>736</v>
      </c>
    </row>
    <row r="307" spans="2:12" ht="75" x14ac:dyDescent="0.2">
      <c r="B307" s="67">
        <v>80111620</v>
      </c>
      <c r="C307" s="70" t="s">
        <v>462</v>
      </c>
      <c r="D307" s="67" t="s">
        <v>463</v>
      </c>
      <c r="E307" s="67"/>
      <c r="F307" s="68" t="s">
        <v>45</v>
      </c>
      <c r="G307" s="68"/>
      <c r="H307" s="66">
        <v>90000000</v>
      </c>
      <c r="I307" s="66">
        <v>90000000</v>
      </c>
      <c r="J307" s="62" t="s">
        <v>38</v>
      </c>
      <c r="K307" s="62" t="s">
        <v>34</v>
      </c>
      <c r="L307" s="68" t="s">
        <v>736</v>
      </c>
    </row>
    <row r="308" spans="2:12" ht="75" x14ac:dyDescent="0.2">
      <c r="B308" s="67">
        <v>80111620</v>
      </c>
      <c r="C308" s="63" t="s">
        <v>464</v>
      </c>
      <c r="D308" s="67" t="s">
        <v>465</v>
      </c>
      <c r="E308" s="67"/>
      <c r="F308" s="68" t="s">
        <v>45</v>
      </c>
      <c r="G308" s="68"/>
      <c r="H308" s="66">
        <v>800000000</v>
      </c>
      <c r="I308" s="66">
        <v>800000000</v>
      </c>
      <c r="J308" s="62" t="s">
        <v>38</v>
      </c>
      <c r="K308" s="62" t="s">
        <v>34</v>
      </c>
      <c r="L308" s="68" t="s">
        <v>466</v>
      </c>
    </row>
    <row r="309" spans="2:12" ht="165" x14ac:dyDescent="0.2">
      <c r="B309" s="67" t="s">
        <v>467</v>
      </c>
      <c r="C309" s="63" t="s">
        <v>468</v>
      </c>
      <c r="D309" s="67" t="s">
        <v>469</v>
      </c>
      <c r="E309" s="67"/>
      <c r="F309" s="68" t="s">
        <v>470</v>
      </c>
      <c r="G309" s="68"/>
      <c r="H309" s="66">
        <f>38119177000-800000000</f>
        <v>37319177000</v>
      </c>
      <c r="I309" s="66">
        <f>38119177065-800000000</f>
        <v>37319177065</v>
      </c>
      <c r="J309" s="62" t="s">
        <v>38</v>
      </c>
      <c r="K309" s="62" t="s">
        <v>34</v>
      </c>
      <c r="L309" s="68" t="s">
        <v>466</v>
      </c>
    </row>
    <row r="310" spans="2:12" ht="60" x14ac:dyDescent="0.2">
      <c r="B310" s="67"/>
      <c r="C310" s="70" t="s">
        <v>471</v>
      </c>
      <c r="D310" s="67" t="s">
        <v>472</v>
      </c>
      <c r="E310" s="67"/>
      <c r="F310" s="68" t="s">
        <v>45</v>
      </c>
      <c r="G310" s="68"/>
      <c r="H310" s="66">
        <v>100000000</v>
      </c>
      <c r="I310" s="66">
        <v>100000000</v>
      </c>
      <c r="J310" s="62" t="s">
        <v>38</v>
      </c>
      <c r="K310" s="62" t="s">
        <v>34</v>
      </c>
      <c r="L310" s="68" t="s">
        <v>473</v>
      </c>
    </row>
    <row r="311" spans="2:12" ht="60" x14ac:dyDescent="0.2">
      <c r="B311" s="67"/>
      <c r="C311" s="71" t="s">
        <v>474</v>
      </c>
      <c r="D311" s="67" t="s">
        <v>475</v>
      </c>
      <c r="E311" s="67"/>
      <c r="F311" s="68" t="s">
        <v>45</v>
      </c>
      <c r="G311" s="68"/>
      <c r="H311" s="66">
        <v>100000000</v>
      </c>
      <c r="I311" s="66">
        <v>100000000</v>
      </c>
      <c r="J311" s="62" t="s">
        <v>38</v>
      </c>
      <c r="K311" s="62" t="s">
        <v>34</v>
      </c>
      <c r="L311" s="68" t="s">
        <v>466</v>
      </c>
    </row>
    <row r="312" spans="2:12" ht="30" x14ac:dyDescent="0.2">
      <c r="B312" s="67">
        <v>85101705</v>
      </c>
      <c r="C312" s="72" t="s">
        <v>476</v>
      </c>
      <c r="D312" s="73">
        <v>41640</v>
      </c>
      <c r="E312" s="73" t="s">
        <v>163</v>
      </c>
      <c r="F312" s="68" t="s">
        <v>477</v>
      </c>
      <c r="G312" s="68" t="s">
        <v>422</v>
      </c>
      <c r="H312" s="66">
        <v>651000000</v>
      </c>
      <c r="I312" s="66">
        <v>651000000</v>
      </c>
      <c r="J312" s="62" t="s">
        <v>38</v>
      </c>
      <c r="K312" s="62" t="s">
        <v>34</v>
      </c>
      <c r="L312" s="68" t="s">
        <v>478</v>
      </c>
    </row>
    <row r="313" spans="2:12" ht="90" x14ac:dyDescent="0.2">
      <c r="B313" s="67">
        <v>85101705</v>
      </c>
      <c r="C313" s="63" t="s">
        <v>479</v>
      </c>
      <c r="D313" s="73">
        <v>41671</v>
      </c>
      <c r="E313" s="73" t="s">
        <v>175</v>
      </c>
      <c r="F313" s="68" t="s">
        <v>195</v>
      </c>
      <c r="G313" s="68" t="s">
        <v>422</v>
      </c>
      <c r="H313" s="66">
        <v>10000000</v>
      </c>
      <c r="I313" s="66">
        <v>10000000</v>
      </c>
      <c r="J313" s="62" t="s">
        <v>38</v>
      </c>
      <c r="K313" s="62" t="s">
        <v>34</v>
      </c>
      <c r="L313" s="68" t="s">
        <v>478</v>
      </c>
    </row>
    <row r="314" spans="2:12" ht="105" x14ac:dyDescent="0.2">
      <c r="B314" s="67">
        <v>85111704</v>
      </c>
      <c r="C314" s="63" t="s">
        <v>480</v>
      </c>
      <c r="D314" s="73">
        <v>41671</v>
      </c>
      <c r="E314" s="73" t="s">
        <v>481</v>
      </c>
      <c r="F314" s="68" t="s">
        <v>195</v>
      </c>
      <c r="G314" s="68" t="s">
        <v>422</v>
      </c>
      <c r="H314" s="66">
        <v>25550000</v>
      </c>
      <c r="I314" s="66">
        <v>25550000</v>
      </c>
      <c r="J314" s="62" t="s">
        <v>38</v>
      </c>
      <c r="K314" s="62" t="s">
        <v>34</v>
      </c>
      <c r="L314" s="68" t="s">
        <v>478</v>
      </c>
    </row>
    <row r="315" spans="2:12" ht="75" x14ac:dyDescent="0.2">
      <c r="B315" s="67">
        <v>85151508</v>
      </c>
      <c r="C315" s="63" t="s">
        <v>482</v>
      </c>
      <c r="D315" s="73">
        <v>41671</v>
      </c>
      <c r="E315" s="73" t="s">
        <v>481</v>
      </c>
      <c r="F315" s="68" t="s">
        <v>483</v>
      </c>
      <c r="G315" s="68" t="s">
        <v>422</v>
      </c>
      <c r="H315" s="74">
        <v>21840000</v>
      </c>
      <c r="I315" s="74">
        <v>21840000</v>
      </c>
      <c r="J315" s="62" t="s">
        <v>38</v>
      </c>
      <c r="K315" s="62" t="s">
        <v>34</v>
      </c>
      <c r="L315" s="68" t="s">
        <v>478</v>
      </c>
    </row>
    <row r="316" spans="2:12" ht="60" x14ac:dyDescent="0.2">
      <c r="B316" s="67">
        <v>85151508</v>
      </c>
      <c r="C316" s="63" t="s">
        <v>484</v>
      </c>
      <c r="D316" s="73">
        <v>41671</v>
      </c>
      <c r="E316" s="73" t="s">
        <v>481</v>
      </c>
      <c r="F316" s="68" t="s">
        <v>483</v>
      </c>
      <c r="G316" s="68" t="s">
        <v>422</v>
      </c>
      <c r="H316" s="74">
        <v>21840000</v>
      </c>
      <c r="I316" s="74">
        <v>21840000</v>
      </c>
      <c r="J316" s="62" t="s">
        <v>38</v>
      </c>
      <c r="K316" s="62" t="s">
        <v>34</v>
      </c>
      <c r="L316" s="68" t="s">
        <v>478</v>
      </c>
    </row>
    <row r="317" spans="2:12" ht="75" x14ac:dyDescent="0.2">
      <c r="B317" s="67">
        <v>83101503</v>
      </c>
      <c r="C317" s="63" t="s">
        <v>485</v>
      </c>
      <c r="D317" s="73">
        <v>41671</v>
      </c>
      <c r="E317" s="73" t="s">
        <v>481</v>
      </c>
      <c r="F317" s="68" t="s">
        <v>483</v>
      </c>
      <c r="G317" s="68" t="s">
        <v>422</v>
      </c>
      <c r="H317" s="74">
        <v>21840000</v>
      </c>
      <c r="I317" s="74">
        <v>21840000</v>
      </c>
      <c r="J317" s="62" t="s">
        <v>38</v>
      </c>
      <c r="K317" s="62" t="s">
        <v>34</v>
      </c>
      <c r="L317" s="68" t="s">
        <v>478</v>
      </c>
    </row>
    <row r="318" spans="2:12" ht="120" x14ac:dyDescent="0.2">
      <c r="B318" s="67">
        <v>83101503</v>
      </c>
      <c r="C318" s="63" t="s">
        <v>486</v>
      </c>
      <c r="D318" s="73">
        <v>41671</v>
      </c>
      <c r="E318" s="73" t="s">
        <v>481</v>
      </c>
      <c r="F318" s="68" t="s">
        <v>483</v>
      </c>
      <c r="G318" s="68" t="s">
        <v>422</v>
      </c>
      <c r="H318" s="74">
        <v>21840000</v>
      </c>
      <c r="I318" s="74">
        <v>21840000</v>
      </c>
      <c r="J318" s="62" t="s">
        <v>38</v>
      </c>
      <c r="K318" s="62" t="s">
        <v>34</v>
      </c>
      <c r="L318" s="68" t="s">
        <v>478</v>
      </c>
    </row>
    <row r="319" spans="2:12" ht="135" x14ac:dyDescent="0.2">
      <c r="B319" s="67">
        <v>85111502</v>
      </c>
      <c r="C319" s="63" t="s">
        <v>487</v>
      </c>
      <c r="D319" s="73">
        <v>41671</v>
      </c>
      <c r="E319" s="73" t="s">
        <v>97</v>
      </c>
      <c r="F319" s="68" t="s">
        <v>483</v>
      </c>
      <c r="G319" s="68" t="s">
        <v>422</v>
      </c>
      <c r="H319" s="74">
        <v>15600000</v>
      </c>
      <c r="I319" s="74">
        <v>15600000</v>
      </c>
      <c r="J319" s="62" t="s">
        <v>38</v>
      </c>
      <c r="K319" s="62" t="s">
        <v>34</v>
      </c>
      <c r="L319" s="68" t="s">
        <v>478</v>
      </c>
    </row>
    <row r="320" spans="2:12" ht="90" x14ac:dyDescent="0.2">
      <c r="B320" s="67" t="s">
        <v>488</v>
      </c>
      <c r="C320" s="63" t="s">
        <v>489</v>
      </c>
      <c r="D320" s="73">
        <v>41671</v>
      </c>
      <c r="E320" s="73" t="s">
        <v>481</v>
      </c>
      <c r="F320" s="68" t="s">
        <v>483</v>
      </c>
      <c r="G320" s="68" t="s">
        <v>422</v>
      </c>
      <c r="H320" s="74">
        <v>21840000</v>
      </c>
      <c r="I320" s="74">
        <v>21840000</v>
      </c>
      <c r="J320" s="62" t="s">
        <v>38</v>
      </c>
      <c r="K320" s="62" t="s">
        <v>34</v>
      </c>
      <c r="L320" s="68" t="s">
        <v>478</v>
      </c>
    </row>
    <row r="321" spans="2:12" ht="90" x14ac:dyDescent="0.2">
      <c r="B321" s="67">
        <v>85111501</v>
      </c>
      <c r="C321" s="63" t="s">
        <v>490</v>
      </c>
      <c r="D321" s="73">
        <v>41671</v>
      </c>
      <c r="E321" s="73" t="s">
        <v>481</v>
      </c>
      <c r="F321" s="68" t="s">
        <v>483</v>
      </c>
      <c r="G321" s="68" t="s">
        <v>422</v>
      </c>
      <c r="H321" s="74">
        <v>21840000</v>
      </c>
      <c r="I321" s="74">
        <v>21840000</v>
      </c>
      <c r="J321" s="62" t="s">
        <v>38</v>
      </c>
      <c r="K321" s="62" t="s">
        <v>34</v>
      </c>
      <c r="L321" s="68" t="s">
        <v>478</v>
      </c>
    </row>
    <row r="322" spans="2:12" ht="105" x14ac:dyDescent="0.2">
      <c r="B322" s="67">
        <v>85121805</v>
      </c>
      <c r="C322" s="63" t="s">
        <v>491</v>
      </c>
      <c r="D322" s="73">
        <v>41671</v>
      </c>
      <c r="E322" s="73" t="s">
        <v>175</v>
      </c>
      <c r="F322" s="68" t="s">
        <v>483</v>
      </c>
      <c r="G322" s="68" t="s">
        <v>422</v>
      </c>
      <c r="H322" s="74">
        <v>24680000</v>
      </c>
      <c r="I322" s="74">
        <v>24680000</v>
      </c>
      <c r="J322" s="62" t="s">
        <v>38</v>
      </c>
      <c r="K322" s="62" t="s">
        <v>34</v>
      </c>
      <c r="L322" s="68" t="s">
        <v>478</v>
      </c>
    </row>
    <row r="323" spans="2:12" ht="45" x14ac:dyDescent="0.2">
      <c r="B323" s="67">
        <v>85101600</v>
      </c>
      <c r="C323" s="63" t="s">
        <v>492</v>
      </c>
      <c r="D323" s="73">
        <v>41671</v>
      </c>
      <c r="E323" s="73" t="s">
        <v>481</v>
      </c>
      <c r="F323" s="68" t="s">
        <v>483</v>
      </c>
      <c r="G323" s="68" t="s">
        <v>422</v>
      </c>
      <c r="H323" s="74">
        <v>9520000</v>
      </c>
      <c r="I323" s="74">
        <v>9520000</v>
      </c>
      <c r="J323" s="62" t="s">
        <v>38</v>
      </c>
      <c r="K323" s="62" t="s">
        <v>34</v>
      </c>
      <c r="L323" s="68" t="s">
        <v>478</v>
      </c>
    </row>
    <row r="324" spans="2:12" ht="45" x14ac:dyDescent="0.2">
      <c r="B324" s="67">
        <v>85101600</v>
      </c>
      <c r="C324" s="63" t="s">
        <v>493</v>
      </c>
      <c r="D324" s="73">
        <v>41671</v>
      </c>
      <c r="E324" s="73" t="s">
        <v>481</v>
      </c>
      <c r="F324" s="68" t="s">
        <v>483</v>
      </c>
      <c r="G324" s="68" t="s">
        <v>422</v>
      </c>
      <c r="H324" s="74">
        <v>9520000</v>
      </c>
      <c r="I324" s="74">
        <v>9520000</v>
      </c>
      <c r="J324" s="62" t="s">
        <v>38</v>
      </c>
      <c r="K324" s="62" t="s">
        <v>34</v>
      </c>
      <c r="L324" s="68" t="s">
        <v>478</v>
      </c>
    </row>
    <row r="325" spans="2:12" ht="345" x14ac:dyDescent="0.2">
      <c r="B325" s="67" t="s">
        <v>494</v>
      </c>
      <c r="C325" s="63" t="s">
        <v>495</v>
      </c>
      <c r="D325" s="73">
        <v>41671</v>
      </c>
      <c r="E325" s="73" t="s">
        <v>481</v>
      </c>
      <c r="F325" s="68" t="s">
        <v>496</v>
      </c>
      <c r="G325" s="68" t="s">
        <v>422</v>
      </c>
      <c r="H325" s="66">
        <v>249976000</v>
      </c>
      <c r="I325" s="66">
        <v>249976000</v>
      </c>
      <c r="J325" s="62" t="s">
        <v>38</v>
      </c>
      <c r="K325" s="62" t="s">
        <v>34</v>
      </c>
      <c r="L325" s="68" t="s">
        <v>478</v>
      </c>
    </row>
    <row r="326" spans="2:12" ht="45" x14ac:dyDescent="0.2">
      <c r="B326" s="67" t="s">
        <v>497</v>
      </c>
      <c r="C326" s="63" t="s">
        <v>498</v>
      </c>
      <c r="D326" s="73">
        <v>41671</v>
      </c>
      <c r="E326" s="73" t="s">
        <v>175</v>
      </c>
      <c r="F326" s="68" t="s">
        <v>496</v>
      </c>
      <c r="G326" s="68"/>
      <c r="H326" s="66">
        <v>100000000</v>
      </c>
      <c r="I326" s="66">
        <v>100000000</v>
      </c>
      <c r="J326" s="62" t="s">
        <v>38</v>
      </c>
      <c r="K326" s="62" t="s">
        <v>34</v>
      </c>
      <c r="L326" s="68" t="s">
        <v>478</v>
      </c>
    </row>
    <row r="327" spans="2:12" ht="30" x14ac:dyDescent="0.2">
      <c r="B327" s="67">
        <v>78102203</v>
      </c>
      <c r="C327" s="63" t="s">
        <v>499</v>
      </c>
      <c r="D327" s="73">
        <v>41671</v>
      </c>
      <c r="E327" s="73" t="s">
        <v>481</v>
      </c>
      <c r="F327" s="68" t="s">
        <v>500</v>
      </c>
      <c r="G327" s="68"/>
      <c r="H327" s="66">
        <v>20000000</v>
      </c>
      <c r="I327" s="66">
        <v>20000000</v>
      </c>
      <c r="J327" s="62" t="s">
        <v>38</v>
      </c>
      <c r="K327" s="62" t="s">
        <v>34</v>
      </c>
      <c r="L327" s="68" t="s">
        <v>478</v>
      </c>
    </row>
    <row r="328" spans="2:12" ht="60" x14ac:dyDescent="0.2">
      <c r="B328" s="67">
        <v>76121901</v>
      </c>
      <c r="C328" s="63" t="s">
        <v>501</v>
      </c>
      <c r="D328" s="73">
        <v>41640</v>
      </c>
      <c r="E328" s="73" t="s">
        <v>175</v>
      </c>
      <c r="F328" s="68" t="s">
        <v>500</v>
      </c>
      <c r="G328" s="68"/>
      <c r="H328" s="66">
        <v>15000000</v>
      </c>
      <c r="I328" s="66">
        <v>10000000</v>
      </c>
      <c r="J328" s="62" t="s">
        <v>38</v>
      </c>
      <c r="K328" s="62" t="s">
        <v>34</v>
      </c>
      <c r="L328" s="68" t="s">
        <v>478</v>
      </c>
    </row>
    <row r="329" spans="2:12" ht="120" x14ac:dyDescent="0.2">
      <c r="B329" s="67" t="s">
        <v>502</v>
      </c>
      <c r="C329" s="63" t="s">
        <v>503</v>
      </c>
      <c r="D329" s="73">
        <v>41671</v>
      </c>
      <c r="E329" s="67">
        <v>7</v>
      </c>
      <c r="F329" s="68" t="s">
        <v>504</v>
      </c>
      <c r="G329" s="68" t="s">
        <v>422</v>
      </c>
      <c r="H329" s="74">
        <v>51500000</v>
      </c>
      <c r="I329" s="74">
        <v>51500000</v>
      </c>
      <c r="J329" s="62" t="s">
        <v>38</v>
      </c>
      <c r="K329" s="62" t="s">
        <v>34</v>
      </c>
      <c r="L329" s="75" t="s">
        <v>505</v>
      </c>
    </row>
    <row r="330" spans="2:12" ht="120" x14ac:dyDescent="0.2">
      <c r="B330" s="67" t="s">
        <v>506</v>
      </c>
      <c r="C330" s="63" t="s">
        <v>507</v>
      </c>
      <c r="D330" s="73">
        <v>41671</v>
      </c>
      <c r="E330" s="67">
        <v>7</v>
      </c>
      <c r="F330" s="68" t="s">
        <v>504</v>
      </c>
      <c r="G330" s="68" t="s">
        <v>422</v>
      </c>
      <c r="H330" s="74">
        <v>25550000</v>
      </c>
      <c r="I330" s="74">
        <v>25550000</v>
      </c>
      <c r="J330" s="62" t="s">
        <v>38</v>
      </c>
      <c r="K330" s="62" t="s">
        <v>34</v>
      </c>
      <c r="L330" s="75" t="s">
        <v>505</v>
      </c>
    </row>
    <row r="331" spans="2:12" ht="60" x14ac:dyDescent="0.2">
      <c r="B331" s="67" t="s">
        <v>508</v>
      </c>
      <c r="C331" s="63" t="s">
        <v>509</v>
      </c>
      <c r="D331" s="73">
        <v>41671</v>
      </c>
      <c r="E331" s="67">
        <v>11</v>
      </c>
      <c r="F331" s="68" t="s">
        <v>510</v>
      </c>
      <c r="G331" s="68" t="s">
        <v>422</v>
      </c>
      <c r="H331" s="74">
        <v>49950000</v>
      </c>
      <c r="I331" s="74">
        <v>49950000</v>
      </c>
      <c r="J331" s="62" t="s">
        <v>38</v>
      </c>
      <c r="K331" s="62" t="s">
        <v>34</v>
      </c>
      <c r="L331" s="76" t="s">
        <v>473</v>
      </c>
    </row>
    <row r="332" spans="2:12" ht="45" x14ac:dyDescent="0.2">
      <c r="B332" s="67" t="s">
        <v>511</v>
      </c>
      <c r="C332" s="63" t="s">
        <v>512</v>
      </c>
      <c r="D332" s="73">
        <v>41671</v>
      </c>
      <c r="E332" s="67">
        <v>6</v>
      </c>
      <c r="F332" s="68" t="s">
        <v>510</v>
      </c>
      <c r="G332" s="68" t="s">
        <v>422</v>
      </c>
      <c r="H332" s="66">
        <v>20000000</v>
      </c>
      <c r="I332" s="66">
        <v>20000000</v>
      </c>
      <c r="J332" s="62" t="s">
        <v>38</v>
      </c>
      <c r="K332" s="62" t="s">
        <v>34</v>
      </c>
      <c r="L332" s="76" t="s">
        <v>473</v>
      </c>
    </row>
    <row r="333" spans="2:12" ht="60" x14ac:dyDescent="0.2">
      <c r="B333" s="67" t="s">
        <v>513</v>
      </c>
      <c r="C333" s="63" t="s">
        <v>514</v>
      </c>
      <c r="D333" s="73">
        <v>41671</v>
      </c>
      <c r="E333" s="77">
        <v>2</v>
      </c>
      <c r="F333" s="68" t="s">
        <v>510</v>
      </c>
      <c r="G333" s="78" t="s">
        <v>422</v>
      </c>
      <c r="H333" s="74">
        <v>70000000</v>
      </c>
      <c r="I333" s="74">
        <v>70000000</v>
      </c>
      <c r="J333" s="62" t="s">
        <v>38</v>
      </c>
      <c r="K333" s="62" t="s">
        <v>34</v>
      </c>
      <c r="L333" s="68" t="s">
        <v>515</v>
      </c>
    </row>
    <row r="334" spans="2:12" ht="60" x14ac:dyDescent="0.2">
      <c r="B334" s="67" t="s">
        <v>516</v>
      </c>
      <c r="C334" s="63" t="s">
        <v>517</v>
      </c>
      <c r="D334" s="73">
        <v>41671</v>
      </c>
      <c r="E334" s="77">
        <v>7</v>
      </c>
      <c r="F334" s="68" t="s">
        <v>510</v>
      </c>
      <c r="G334" s="78" t="s">
        <v>422</v>
      </c>
      <c r="H334" s="74">
        <v>40000000</v>
      </c>
      <c r="I334" s="74">
        <v>40000000</v>
      </c>
      <c r="J334" s="62" t="s">
        <v>38</v>
      </c>
      <c r="K334" s="62" t="s">
        <v>34</v>
      </c>
      <c r="L334" s="68" t="s">
        <v>515</v>
      </c>
    </row>
    <row r="335" spans="2:12" ht="45" x14ac:dyDescent="0.2">
      <c r="B335" s="67" t="s">
        <v>518</v>
      </c>
      <c r="C335" s="63" t="s">
        <v>519</v>
      </c>
      <c r="D335" s="73">
        <v>41671</v>
      </c>
      <c r="E335" s="77">
        <v>11</v>
      </c>
      <c r="F335" s="68" t="s">
        <v>510</v>
      </c>
      <c r="G335" s="78" t="s">
        <v>422</v>
      </c>
      <c r="H335" s="74">
        <v>4800000</v>
      </c>
      <c r="I335" s="74">
        <v>4800000</v>
      </c>
      <c r="J335" s="62" t="s">
        <v>38</v>
      </c>
      <c r="K335" s="62" t="s">
        <v>34</v>
      </c>
      <c r="L335" s="68" t="s">
        <v>515</v>
      </c>
    </row>
    <row r="336" spans="2:12" ht="45" x14ac:dyDescent="0.2">
      <c r="B336" s="77">
        <v>78101807</v>
      </c>
      <c r="C336" s="63" t="s">
        <v>520</v>
      </c>
      <c r="D336" s="73">
        <v>41671</v>
      </c>
      <c r="E336" s="77">
        <v>11</v>
      </c>
      <c r="F336" s="68" t="s">
        <v>510</v>
      </c>
      <c r="G336" s="78" t="s">
        <v>422</v>
      </c>
      <c r="H336" s="66">
        <v>150000000</v>
      </c>
      <c r="I336" s="66">
        <v>150000000</v>
      </c>
      <c r="J336" s="62" t="s">
        <v>38</v>
      </c>
      <c r="K336" s="62" t="s">
        <v>34</v>
      </c>
      <c r="L336" s="68" t="s">
        <v>515</v>
      </c>
    </row>
    <row r="337" spans="2:12" ht="30" x14ac:dyDescent="0.2">
      <c r="B337" s="67">
        <v>72151207</v>
      </c>
      <c r="C337" s="63" t="s">
        <v>521</v>
      </c>
      <c r="D337" s="73">
        <v>41760</v>
      </c>
      <c r="E337" s="77">
        <v>3</v>
      </c>
      <c r="F337" s="68" t="s">
        <v>510</v>
      </c>
      <c r="G337" s="78" t="s">
        <v>422</v>
      </c>
      <c r="H337" s="74">
        <v>10000000</v>
      </c>
      <c r="I337" s="74">
        <v>10000000</v>
      </c>
      <c r="J337" s="62" t="s">
        <v>38</v>
      </c>
      <c r="K337" s="62" t="s">
        <v>34</v>
      </c>
      <c r="L337" s="68" t="s">
        <v>515</v>
      </c>
    </row>
    <row r="338" spans="2:12" ht="60" x14ac:dyDescent="0.2">
      <c r="B338" s="67">
        <v>86101806</v>
      </c>
      <c r="C338" s="63" t="s">
        <v>522</v>
      </c>
      <c r="D338" s="73">
        <v>41699</v>
      </c>
      <c r="E338" s="77">
        <v>3</v>
      </c>
      <c r="F338" s="68" t="s">
        <v>510</v>
      </c>
      <c r="G338" s="78" t="s">
        <v>422</v>
      </c>
      <c r="H338" s="74">
        <v>20000000</v>
      </c>
      <c r="I338" s="74">
        <v>20000000</v>
      </c>
      <c r="J338" s="62" t="s">
        <v>38</v>
      </c>
      <c r="K338" s="62" t="s">
        <v>34</v>
      </c>
      <c r="L338" s="68" t="s">
        <v>515</v>
      </c>
    </row>
    <row r="339" spans="2:12" ht="45" x14ac:dyDescent="0.2">
      <c r="B339" s="67" t="s">
        <v>523</v>
      </c>
      <c r="C339" s="63" t="s">
        <v>524</v>
      </c>
      <c r="D339" s="73">
        <v>41699</v>
      </c>
      <c r="E339" s="77">
        <v>11</v>
      </c>
      <c r="F339" s="68" t="s">
        <v>238</v>
      </c>
      <c r="G339" s="78" t="s">
        <v>422</v>
      </c>
      <c r="H339" s="74">
        <v>30000000</v>
      </c>
      <c r="I339" s="74">
        <v>30000000</v>
      </c>
      <c r="J339" s="62" t="s">
        <v>38</v>
      </c>
      <c r="K339" s="62" t="s">
        <v>34</v>
      </c>
      <c r="L339" s="68" t="s">
        <v>515</v>
      </c>
    </row>
    <row r="340" spans="2:12" ht="45" x14ac:dyDescent="0.2">
      <c r="B340" s="67">
        <v>86101806</v>
      </c>
      <c r="C340" s="63" t="s">
        <v>525</v>
      </c>
      <c r="D340" s="73">
        <v>41699</v>
      </c>
      <c r="E340" s="77">
        <v>11</v>
      </c>
      <c r="F340" s="68" t="s">
        <v>510</v>
      </c>
      <c r="G340" s="78" t="s">
        <v>422</v>
      </c>
      <c r="H340" s="74">
        <v>20000000</v>
      </c>
      <c r="I340" s="74">
        <v>20000000</v>
      </c>
      <c r="J340" s="62" t="s">
        <v>38</v>
      </c>
      <c r="K340" s="62" t="s">
        <v>34</v>
      </c>
      <c r="L340" s="68" t="s">
        <v>515</v>
      </c>
    </row>
    <row r="341" spans="2:12" ht="60" x14ac:dyDescent="0.2">
      <c r="B341" s="67" t="s">
        <v>526</v>
      </c>
      <c r="C341" s="63" t="s">
        <v>527</v>
      </c>
      <c r="D341" s="73">
        <v>41699</v>
      </c>
      <c r="E341" s="77">
        <v>3</v>
      </c>
      <c r="F341" s="68" t="s">
        <v>510</v>
      </c>
      <c r="G341" s="78" t="s">
        <v>422</v>
      </c>
      <c r="H341" s="74">
        <v>80000000</v>
      </c>
      <c r="I341" s="74">
        <v>80000000</v>
      </c>
      <c r="J341" s="62" t="s">
        <v>38</v>
      </c>
      <c r="K341" s="62" t="s">
        <v>34</v>
      </c>
      <c r="L341" s="68" t="s">
        <v>515</v>
      </c>
    </row>
    <row r="342" spans="2:12" ht="30" x14ac:dyDescent="0.2">
      <c r="B342" s="67">
        <v>72151207</v>
      </c>
      <c r="C342" s="63" t="s">
        <v>528</v>
      </c>
      <c r="D342" s="73">
        <v>41730</v>
      </c>
      <c r="E342" s="77">
        <v>3</v>
      </c>
      <c r="F342" s="68" t="s">
        <v>510</v>
      </c>
      <c r="G342" s="78" t="s">
        <v>422</v>
      </c>
      <c r="H342" s="74">
        <v>10000000</v>
      </c>
      <c r="I342" s="74">
        <v>10000000</v>
      </c>
      <c r="J342" s="62" t="s">
        <v>38</v>
      </c>
      <c r="K342" s="62" t="s">
        <v>34</v>
      </c>
      <c r="L342" s="68" t="s">
        <v>515</v>
      </c>
    </row>
    <row r="343" spans="2:12" ht="75" x14ac:dyDescent="0.2">
      <c r="B343" s="67" t="s">
        <v>529</v>
      </c>
      <c r="C343" s="63" t="s">
        <v>530</v>
      </c>
      <c r="D343" s="73">
        <v>41671</v>
      </c>
      <c r="E343" s="77">
        <v>11</v>
      </c>
      <c r="F343" s="68" t="s">
        <v>531</v>
      </c>
      <c r="G343" s="78" t="s">
        <v>422</v>
      </c>
      <c r="H343" s="74">
        <v>1065200000</v>
      </c>
      <c r="I343" s="74">
        <v>1065200000</v>
      </c>
      <c r="J343" s="62" t="s">
        <v>38</v>
      </c>
      <c r="K343" s="62" t="s">
        <v>34</v>
      </c>
      <c r="L343" s="68" t="s">
        <v>515</v>
      </c>
    </row>
    <row r="344" spans="2:12" ht="60" x14ac:dyDescent="0.2">
      <c r="B344" s="67" t="s">
        <v>532</v>
      </c>
      <c r="C344" s="63" t="s">
        <v>533</v>
      </c>
      <c r="D344" s="73">
        <v>41640</v>
      </c>
      <c r="E344" s="67">
        <v>7</v>
      </c>
      <c r="F344" s="68" t="s">
        <v>534</v>
      </c>
      <c r="G344" s="68" t="s">
        <v>422</v>
      </c>
      <c r="H344" s="74">
        <v>9100000</v>
      </c>
      <c r="I344" s="74">
        <v>9100000</v>
      </c>
      <c r="J344" s="62" t="s">
        <v>38</v>
      </c>
      <c r="K344" s="62" t="s">
        <v>34</v>
      </c>
      <c r="L344" s="68" t="s">
        <v>535</v>
      </c>
    </row>
    <row r="345" spans="2:12" ht="120" x14ac:dyDescent="0.2">
      <c r="B345" s="67" t="s">
        <v>536</v>
      </c>
      <c r="C345" s="63" t="s">
        <v>537</v>
      </c>
      <c r="D345" s="73">
        <v>41640</v>
      </c>
      <c r="E345" s="77">
        <v>7</v>
      </c>
      <c r="F345" s="68" t="s">
        <v>538</v>
      </c>
      <c r="G345" s="68" t="s">
        <v>422</v>
      </c>
      <c r="H345" s="74">
        <v>617400000</v>
      </c>
      <c r="I345" s="74">
        <v>617400000</v>
      </c>
      <c r="J345" s="62" t="s">
        <v>38</v>
      </c>
      <c r="K345" s="62" t="s">
        <v>34</v>
      </c>
      <c r="L345" s="68" t="s">
        <v>539</v>
      </c>
    </row>
    <row r="346" spans="2:12" ht="60" x14ac:dyDescent="0.2">
      <c r="B346" s="67" t="s">
        <v>540</v>
      </c>
      <c r="C346" s="63" t="s">
        <v>541</v>
      </c>
      <c r="D346" s="73">
        <v>41640</v>
      </c>
      <c r="E346" s="77">
        <v>7</v>
      </c>
      <c r="F346" s="68" t="s">
        <v>238</v>
      </c>
      <c r="G346" s="68" t="s">
        <v>422</v>
      </c>
      <c r="H346" s="74">
        <v>25550000</v>
      </c>
      <c r="I346" s="74">
        <v>25550000</v>
      </c>
      <c r="J346" s="62" t="s">
        <v>38</v>
      </c>
      <c r="K346" s="62" t="s">
        <v>34</v>
      </c>
      <c r="L346" s="68" t="s">
        <v>539</v>
      </c>
    </row>
    <row r="347" spans="2:12" ht="75" x14ac:dyDescent="0.2">
      <c r="B347" s="67" t="s">
        <v>540</v>
      </c>
      <c r="C347" s="63" t="s">
        <v>542</v>
      </c>
      <c r="D347" s="73">
        <v>41640</v>
      </c>
      <c r="E347" s="77">
        <v>7</v>
      </c>
      <c r="F347" s="68" t="s">
        <v>238</v>
      </c>
      <c r="G347" s="68" t="s">
        <v>422</v>
      </c>
      <c r="H347" s="66">
        <v>25550000</v>
      </c>
      <c r="I347" s="66">
        <v>25550000</v>
      </c>
      <c r="J347" s="62" t="s">
        <v>38</v>
      </c>
      <c r="K347" s="62" t="s">
        <v>34</v>
      </c>
      <c r="L347" s="68" t="s">
        <v>539</v>
      </c>
    </row>
    <row r="348" spans="2:12" ht="90" x14ac:dyDescent="0.2">
      <c r="B348" s="67" t="s">
        <v>543</v>
      </c>
      <c r="C348" s="63" t="s">
        <v>544</v>
      </c>
      <c r="D348" s="73">
        <v>41640</v>
      </c>
      <c r="E348" s="77">
        <v>7</v>
      </c>
      <c r="F348" s="68" t="s">
        <v>238</v>
      </c>
      <c r="G348" s="68" t="s">
        <v>422</v>
      </c>
      <c r="H348" s="66">
        <v>25550000</v>
      </c>
      <c r="I348" s="66">
        <v>25550000</v>
      </c>
      <c r="J348" s="62" t="s">
        <v>38</v>
      </c>
      <c r="K348" s="62" t="s">
        <v>34</v>
      </c>
      <c r="L348" s="68" t="s">
        <v>539</v>
      </c>
    </row>
    <row r="349" spans="2:12" ht="75" x14ac:dyDescent="0.2">
      <c r="B349" s="67" t="s">
        <v>545</v>
      </c>
      <c r="C349" s="63" t="s">
        <v>546</v>
      </c>
      <c r="D349" s="73">
        <v>41640</v>
      </c>
      <c r="E349" s="77">
        <v>7</v>
      </c>
      <c r="F349" s="68" t="s">
        <v>238</v>
      </c>
      <c r="G349" s="68" t="s">
        <v>422</v>
      </c>
      <c r="H349" s="74">
        <v>25550000</v>
      </c>
      <c r="I349" s="74">
        <v>25550000</v>
      </c>
      <c r="J349" s="62" t="s">
        <v>38</v>
      </c>
      <c r="K349" s="62" t="s">
        <v>34</v>
      </c>
      <c r="L349" s="78" t="s">
        <v>547</v>
      </c>
    </row>
    <row r="350" spans="2:12" ht="60" x14ac:dyDescent="0.2">
      <c r="B350" s="77">
        <v>41113319</v>
      </c>
      <c r="C350" s="63" t="s">
        <v>548</v>
      </c>
      <c r="D350" s="73">
        <v>41699</v>
      </c>
      <c r="E350" s="77">
        <v>2</v>
      </c>
      <c r="F350" s="68" t="s">
        <v>510</v>
      </c>
      <c r="G350" s="68" t="s">
        <v>422</v>
      </c>
      <c r="H350" s="74">
        <v>60000000</v>
      </c>
      <c r="I350" s="74">
        <v>60000000</v>
      </c>
      <c r="J350" s="62" t="s">
        <v>38</v>
      </c>
      <c r="K350" s="62" t="s">
        <v>34</v>
      </c>
      <c r="L350" s="78" t="s">
        <v>547</v>
      </c>
    </row>
    <row r="351" spans="2:12" ht="60" x14ac:dyDescent="0.2">
      <c r="B351" s="77">
        <v>41115829</v>
      </c>
      <c r="C351" s="63" t="s">
        <v>549</v>
      </c>
      <c r="D351" s="73">
        <v>41699</v>
      </c>
      <c r="E351" s="77">
        <v>2</v>
      </c>
      <c r="F351" s="68" t="s">
        <v>510</v>
      </c>
      <c r="G351" s="68" t="s">
        <v>422</v>
      </c>
      <c r="H351" s="74">
        <v>40000000</v>
      </c>
      <c r="I351" s="74">
        <v>40000000</v>
      </c>
      <c r="J351" s="62" t="s">
        <v>38</v>
      </c>
      <c r="K351" s="62" t="s">
        <v>34</v>
      </c>
      <c r="L351" s="78" t="s">
        <v>547</v>
      </c>
    </row>
    <row r="352" spans="2:12" ht="60" x14ac:dyDescent="0.2">
      <c r="B352" s="77">
        <v>41112213</v>
      </c>
      <c r="C352" s="63" t="s">
        <v>550</v>
      </c>
      <c r="D352" s="73">
        <v>41699</v>
      </c>
      <c r="E352" s="77">
        <v>2</v>
      </c>
      <c r="F352" s="68" t="s">
        <v>510</v>
      </c>
      <c r="G352" s="68" t="s">
        <v>422</v>
      </c>
      <c r="H352" s="74">
        <v>22782000</v>
      </c>
      <c r="I352" s="74">
        <v>22782000</v>
      </c>
      <c r="J352" s="62" t="s">
        <v>38</v>
      </c>
      <c r="K352" s="62" t="s">
        <v>34</v>
      </c>
      <c r="L352" s="78" t="s">
        <v>547</v>
      </c>
    </row>
    <row r="353" spans="2:12" ht="75" x14ac:dyDescent="0.2">
      <c r="B353" s="67" t="s">
        <v>551</v>
      </c>
      <c r="C353" s="63" t="s">
        <v>552</v>
      </c>
      <c r="D353" s="73">
        <v>41699</v>
      </c>
      <c r="E353" s="77">
        <v>2</v>
      </c>
      <c r="F353" s="68" t="s">
        <v>510</v>
      </c>
      <c r="G353" s="68" t="s">
        <v>422</v>
      </c>
      <c r="H353" s="74">
        <v>50000000</v>
      </c>
      <c r="I353" s="74">
        <v>50000000</v>
      </c>
      <c r="J353" s="62" t="s">
        <v>38</v>
      </c>
      <c r="K353" s="62" t="s">
        <v>34</v>
      </c>
      <c r="L353" s="68" t="s">
        <v>539</v>
      </c>
    </row>
    <row r="354" spans="2:12" ht="45" x14ac:dyDescent="0.2">
      <c r="B354" s="67" t="s">
        <v>553</v>
      </c>
      <c r="C354" s="63" t="s">
        <v>554</v>
      </c>
      <c r="D354" s="73">
        <v>41699</v>
      </c>
      <c r="E354" s="77">
        <v>2</v>
      </c>
      <c r="F354" s="68" t="s">
        <v>510</v>
      </c>
      <c r="G354" s="68" t="s">
        <v>422</v>
      </c>
      <c r="H354" s="74">
        <v>150000000</v>
      </c>
      <c r="I354" s="74">
        <v>150000000</v>
      </c>
      <c r="J354" s="62" t="s">
        <v>38</v>
      </c>
      <c r="K354" s="62" t="s">
        <v>34</v>
      </c>
      <c r="L354" s="68" t="s">
        <v>539</v>
      </c>
    </row>
    <row r="355" spans="2:12" ht="30" x14ac:dyDescent="0.2">
      <c r="B355" s="77">
        <v>41103022</v>
      </c>
      <c r="C355" s="63" t="s">
        <v>555</v>
      </c>
      <c r="D355" s="73">
        <v>37288</v>
      </c>
      <c r="E355" s="77">
        <v>11</v>
      </c>
      <c r="F355" s="68" t="s">
        <v>510</v>
      </c>
      <c r="G355" s="68" t="s">
        <v>422</v>
      </c>
      <c r="H355" s="74">
        <v>40000000</v>
      </c>
      <c r="I355" s="74">
        <v>40000000</v>
      </c>
      <c r="J355" s="62" t="s">
        <v>38</v>
      </c>
      <c r="K355" s="62" t="s">
        <v>34</v>
      </c>
      <c r="L355" s="68" t="s">
        <v>539</v>
      </c>
    </row>
    <row r="356" spans="2:12" ht="45" x14ac:dyDescent="0.2">
      <c r="B356" s="77">
        <v>10191506</v>
      </c>
      <c r="C356" s="63" t="s">
        <v>556</v>
      </c>
      <c r="D356" s="73">
        <v>41699</v>
      </c>
      <c r="E356" s="77">
        <v>2</v>
      </c>
      <c r="F356" s="68" t="s">
        <v>510</v>
      </c>
      <c r="G356" s="68" t="s">
        <v>422</v>
      </c>
      <c r="H356" s="66">
        <v>40000000</v>
      </c>
      <c r="I356" s="66">
        <v>40000000</v>
      </c>
      <c r="J356" s="62" t="s">
        <v>38</v>
      </c>
      <c r="K356" s="62" t="s">
        <v>34</v>
      </c>
      <c r="L356" s="68" t="s">
        <v>539</v>
      </c>
    </row>
    <row r="357" spans="2:12" ht="30" x14ac:dyDescent="0.2">
      <c r="B357" s="67" t="s">
        <v>557</v>
      </c>
      <c r="C357" s="63" t="s">
        <v>558</v>
      </c>
      <c r="D357" s="79">
        <v>41671</v>
      </c>
      <c r="E357" s="77">
        <v>3</v>
      </c>
      <c r="F357" s="68" t="s">
        <v>510</v>
      </c>
      <c r="G357" s="68" t="s">
        <v>422</v>
      </c>
      <c r="H357" s="66">
        <v>100000000</v>
      </c>
      <c r="I357" s="66">
        <v>100000000</v>
      </c>
      <c r="J357" s="62" t="s">
        <v>38</v>
      </c>
      <c r="K357" s="62" t="s">
        <v>34</v>
      </c>
      <c r="L357" s="68" t="s">
        <v>539</v>
      </c>
    </row>
    <row r="358" spans="2:12" ht="75" x14ac:dyDescent="0.2">
      <c r="B358" s="67" t="s">
        <v>559</v>
      </c>
      <c r="C358" s="63" t="s">
        <v>560</v>
      </c>
      <c r="D358" s="73">
        <v>41671</v>
      </c>
      <c r="E358" s="67">
        <v>7</v>
      </c>
      <c r="F358" s="68" t="s">
        <v>561</v>
      </c>
      <c r="G358" s="68" t="s">
        <v>422</v>
      </c>
      <c r="H358" s="74">
        <v>25550000</v>
      </c>
      <c r="I358" s="74">
        <v>25550000</v>
      </c>
      <c r="J358" s="62" t="s">
        <v>38</v>
      </c>
      <c r="K358" s="62" t="s">
        <v>34</v>
      </c>
      <c r="L358" s="68" t="s">
        <v>535</v>
      </c>
    </row>
    <row r="359" spans="2:12" ht="105" x14ac:dyDescent="0.2">
      <c r="B359" s="67" t="s">
        <v>559</v>
      </c>
      <c r="C359" s="63" t="s">
        <v>562</v>
      </c>
      <c r="D359" s="73">
        <v>41671</v>
      </c>
      <c r="E359" s="67">
        <v>7</v>
      </c>
      <c r="F359" s="68" t="s">
        <v>561</v>
      </c>
      <c r="G359" s="68" t="s">
        <v>422</v>
      </c>
      <c r="H359" s="74">
        <v>25550000</v>
      </c>
      <c r="I359" s="74">
        <v>25550000</v>
      </c>
      <c r="J359" s="62" t="s">
        <v>38</v>
      </c>
      <c r="K359" s="62" t="s">
        <v>34</v>
      </c>
      <c r="L359" s="68" t="s">
        <v>535</v>
      </c>
    </row>
    <row r="360" spans="2:12" ht="135" x14ac:dyDescent="0.2">
      <c r="B360" s="67" t="s">
        <v>563</v>
      </c>
      <c r="C360" s="63" t="s">
        <v>564</v>
      </c>
      <c r="D360" s="73">
        <v>41671</v>
      </c>
      <c r="E360" s="67">
        <v>7</v>
      </c>
      <c r="F360" s="68" t="s">
        <v>561</v>
      </c>
      <c r="G360" s="68" t="s">
        <v>422</v>
      </c>
      <c r="H360" s="74">
        <v>25550000</v>
      </c>
      <c r="I360" s="74">
        <v>25550000</v>
      </c>
      <c r="J360" s="62" t="s">
        <v>38</v>
      </c>
      <c r="K360" s="62" t="s">
        <v>34</v>
      </c>
      <c r="L360" s="68" t="s">
        <v>535</v>
      </c>
    </row>
    <row r="361" spans="2:12" ht="30" x14ac:dyDescent="0.2">
      <c r="B361" s="67">
        <v>78102203</v>
      </c>
      <c r="C361" s="80" t="s">
        <v>565</v>
      </c>
      <c r="D361" s="73">
        <v>41671</v>
      </c>
      <c r="E361" s="67">
        <v>11</v>
      </c>
      <c r="F361" s="68" t="s">
        <v>510</v>
      </c>
      <c r="G361" s="68" t="s">
        <v>422</v>
      </c>
      <c r="H361" s="74">
        <v>20000000</v>
      </c>
      <c r="I361" s="74">
        <v>20000000</v>
      </c>
      <c r="J361" s="62" t="s">
        <v>38</v>
      </c>
      <c r="K361" s="62" t="s">
        <v>34</v>
      </c>
      <c r="L361" s="68" t="s">
        <v>535</v>
      </c>
    </row>
    <row r="362" spans="2:12" ht="30" x14ac:dyDescent="0.2">
      <c r="B362" s="67" t="s">
        <v>566</v>
      </c>
      <c r="C362" s="80" t="s">
        <v>567</v>
      </c>
      <c r="D362" s="73">
        <v>41640</v>
      </c>
      <c r="E362" s="67">
        <v>7</v>
      </c>
      <c r="F362" s="68" t="s">
        <v>561</v>
      </c>
      <c r="G362" s="68" t="s">
        <v>422</v>
      </c>
      <c r="H362" s="66">
        <v>21000000</v>
      </c>
      <c r="I362" s="66">
        <v>21000000</v>
      </c>
      <c r="J362" s="62" t="s">
        <v>38</v>
      </c>
      <c r="K362" s="62" t="s">
        <v>34</v>
      </c>
      <c r="L362" s="68" t="s">
        <v>535</v>
      </c>
    </row>
    <row r="363" spans="2:12" ht="30" x14ac:dyDescent="0.2">
      <c r="B363" s="67" t="s">
        <v>568</v>
      </c>
      <c r="C363" s="80" t="s">
        <v>569</v>
      </c>
      <c r="D363" s="73">
        <v>41640</v>
      </c>
      <c r="E363" s="67">
        <v>7</v>
      </c>
      <c r="F363" s="68" t="s">
        <v>561</v>
      </c>
      <c r="G363" s="68" t="s">
        <v>422</v>
      </c>
      <c r="H363" s="74">
        <v>25550000</v>
      </c>
      <c r="I363" s="74">
        <v>25550000</v>
      </c>
      <c r="J363" s="62" t="s">
        <v>38</v>
      </c>
      <c r="K363" s="62" t="s">
        <v>34</v>
      </c>
      <c r="L363" s="68" t="s">
        <v>535</v>
      </c>
    </row>
    <row r="364" spans="2:12" ht="30" x14ac:dyDescent="0.2">
      <c r="B364" s="67" t="s">
        <v>570</v>
      </c>
      <c r="C364" s="80" t="s">
        <v>571</v>
      </c>
      <c r="D364" s="73">
        <v>41640</v>
      </c>
      <c r="E364" s="67">
        <v>7</v>
      </c>
      <c r="F364" s="68" t="s">
        <v>561</v>
      </c>
      <c r="G364" s="68" t="s">
        <v>422</v>
      </c>
      <c r="H364" s="66">
        <v>21000000</v>
      </c>
      <c r="I364" s="66">
        <v>21000000</v>
      </c>
      <c r="J364" s="62" t="s">
        <v>38</v>
      </c>
      <c r="K364" s="62" t="s">
        <v>34</v>
      </c>
      <c r="L364" s="68" t="s">
        <v>535</v>
      </c>
    </row>
    <row r="365" spans="2:12" ht="60" x14ac:dyDescent="0.2">
      <c r="B365" s="67" t="s">
        <v>572</v>
      </c>
      <c r="C365" s="63" t="s">
        <v>573</v>
      </c>
      <c r="D365" s="73">
        <v>41640</v>
      </c>
      <c r="E365" s="77">
        <v>7</v>
      </c>
      <c r="F365" s="68" t="s">
        <v>561</v>
      </c>
      <c r="G365" s="68" t="s">
        <v>422</v>
      </c>
      <c r="H365" s="74">
        <v>9100000</v>
      </c>
      <c r="I365" s="74">
        <v>9100000</v>
      </c>
      <c r="J365" s="62" t="s">
        <v>38</v>
      </c>
      <c r="K365" s="62" t="s">
        <v>34</v>
      </c>
      <c r="L365" s="68" t="s">
        <v>535</v>
      </c>
    </row>
    <row r="366" spans="2:12" ht="30" x14ac:dyDescent="0.2">
      <c r="B366" s="67" t="s">
        <v>574</v>
      </c>
      <c r="C366" s="80" t="s">
        <v>575</v>
      </c>
      <c r="D366" s="73">
        <v>41671</v>
      </c>
      <c r="E366" s="67">
        <v>11</v>
      </c>
      <c r="F366" s="68" t="s">
        <v>561</v>
      </c>
      <c r="G366" s="68" t="s">
        <v>422</v>
      </c>
      <c r="H366" s="74">
        <v>139750000</v>
      </c>
      <c r="I366" s="74">
        <v>139750000</v>
      </c>
      <c r="J366" s="62" t="s">
        <v>38</v>
      </c>
      <c r="K366" s="62" t="s">
        <v>34</v>
      </c>
      <c r="L366" s="68" t="s">
        <v>535</v>
      </c>
    </row>
    <row r="367" spans="2:12" ht="30" x14ac:dyDescent="0.2">
      <c r="B367" s="67" t="s">
        <v>576</v>
      </c>
      <c r="C367" s="80" t="s">
        <v>577</v>
      </c>
      <c r="D367" s="73">
        <v>41671</v>
      </c>
      <c r="E367" s="67">
        <v>11</v>
      </c>
      <c r="F367" s="68" t="s">
        <v>561</v>
      </c>
      <c r="G367" s="68" t="s">
        <v>422</v>
      </c>
      <c r="H367" s="74">
        <v>25550000</v>
      </c>
      <c r="I367" s="74">
        <v>25550000</v>
      </c>
      <c r="J367" s="62" t="s">
        <v>38</v>
      </c>
      <c r="K367" s="62" t="s">
        <v>34</v>
      </c>
      <c r="L367" s="68" t="s">
        <v>535</v>
      </c>
    </row>
    <row r="368" spans="2:12" ht="105" x14ac:dyDescent="0.2">
      <c r="B368" s="67" t="s">
        <v>559</v>
      </c>
      <c r="C368" s="63" t="s">
        <v>578</v>
      </c>
      <c r="D368" s="73">
        <v>41671</v>
      </c>
      <c r="E368" s="67">
        <v>7</v>
      </c>
      <c r="F368" s="68" t="s">
        <v>561</v>
      </c>
      <c r="G368" s="68" t="s">
        <v>422</v>
      </c>
      <c r="H368" s="66">
        <v>28000000</v>
      </c>
      <c r="I368" s="66">
        <v>28000000</v>
      </c>
      <c r="J368" s="62" t="s">
        <v>38</v>
      </c>
      <c r="K368" s="62" t="s">
        <v>34</v>
      </c>
      <c r="L368" s="68" t="s">
        <v>535</v>
      </c>
    </row>
    <row r="369" spans="2:12" ht="105" x14ac:dyDescent="0.2">
      <c r="B369" s="67" t="s">
        <v>579</v>
      </c>
      <c r="C369" s="63" t="s">
        <v>580</v>
      </c>
      <c r="D369" s="73">
        <v>41671</v>
      </c>
      <c r="E369" s="67">
        <v>7</v>
      </c>
      <c r="F369" s="68" t="s">
        <v>561</v>
      </c>
      <c r="G369" s="68" t="s">
        <v>422</v>
      </c>
      <c r="H369" s="66">
        <v>45500000</v>
      </c>
      <c r="I369" s="66">
        <v>45500000</v>
      </c>
      <c r="J369" s="62" t="s">
        <v>38</v>
      </c>
      <c r="K369" s="62" t="s">
        <v>34</v>
      </c>
      <c r="L369" s="68" t="s">
        <v>535</v>
      </c>
    </row>
    <row r="370" spans="2:12" ht="105" x14ac:dyDescent="0.2">
      <c r="B370" s="67" t="s">
        <v>581</v>
      </c>
      <c r="C370" s="63" t="s">
        <v>582</v>
      </c>
      <c r="D370" s="73">
        <v>41671</v>
      </c>
      <c r="E370" s="67">
        <v>7</v>
      </c>
      <c r="F370" s="68" t="s">
        <v>561</v>
      </c>
      <c r="G370" s="68" t="s">
        <v>422</v>
      </c>
      <c r="H370" s="66">
        <v>28000000</v>
      </c>
      <c r="I370" s="66">
        <v>28000000</v>
      </c>
      <c r="J370" s="62" t="s">
        <v>38</v>
      </c>
      <c r="K370" s="62" t="s">
        <v>34</v>
      </c>
      <c r="L370" s="68" t="s">
        <v>535</v>
      </c>
    </row>
    <row r="371" spans="2:12" ht="45" x14ac:dyDescent="0.2">
      <c r="B371" s="67" t="s">
        <v>583</v>
      </c>
      <c r="C371" s="80" t="s">
        <v>584</v>
      </c>
      <c r="D371" s="73">
        <v>41671</v>
      </c>
      <c r="E371" s="77">
        <v>7</v>
      </c>
      <c r="F371" s="68" t="s">
        <v>561</v>
      </c>
      <c r="G371" s="68" t="s">
        <v>422</v>
      </c>
      <c r="H371" s="74">
        <v>76650000</v>
      </c>
      <c r="I371" s="74">
        <v>76650000</v>
      </c>
      <c r="J371" s="62" t="s">
        <v>38</v>
      </c>
      <c r="K371" s="62" t="s">
        <v>34</v>
      </c>
      <c r="L371" s="68" t="s">
        <v>535</v>
      </c>
    </row>
    <row r="372" spans="2:12" ht="30" x14ac:dyDescent="0.2">
      <c r="B372" s="67" t="s">
        <v>585</v>
      </c>
      <c r="C372" s="80" t="s">
        <v>586</v>
      </c>
      <c r="D372" s="73">
        <v>41671</v>
      </c>
      <c r="E372" s="77">
        <v>7</v>
      </c>
      <c r="F372" s="68" t="s">
        <v>561</v>
      </c>
      <c r="G372" s="68" t="s">
        <v>422</v>
      </c>
      <c r="H372" s="74">
        <v>76650000</v>
      </c>
      <c r="I372" s="74">
        <v>76650000</v>
      </c>
      <c r="J372" s="62" t="s">
        <v>38</v>
      </c>
      <c r="K372" s="62" t="s">
        <v>34</v>
      </c>
      <c r="L372" s="68" t="s">
        <v>535</v>
      </c>
    </row>
    <row r="373" spans="2:12" ht="60" x14ac:dyDescent="0.2">
      <c r="B373" s="67" t="s">
        <v>583</v>
      </c>
      <c r="C373" s="63" t="s">
        <v>587</v>
      </c>
      <c r="D373" s="73">
        <v>41671</v>
      </c>
      <c r="E373" s="77">
        <v>7</v>
      </c>
      <c r="F373" s="68" t="s">
        <v>561</v>
      </c>
      <c r="G373" s="68" t="s">
        <v>422</v>
      </c>
      <c r="H373" s="74">
        <v>76650000</v>
      </c>
      <c r="I373" s="74">
        <v>76650000</v>
      </c>
      <c r="J373" s="62" t="s">
        <v>38</v>
      </c>
      <c r="K373" s="62" t="s">
        <v>34</v>
      </c>
      <c r="L373" s="68" t="s">
        <v>515</v>
      </c>
    </row>
    <row r="374" spans="2:12" ht="30" x14ac:dyDescent="0.2">
      <c r="B374" s="67" t="s">
        <v>588</v>
      </c>
      <c r="C374" s="80" t="s">
        <v>589</v>
      </c>
      <c r="D374" s="73">
        <v>41671</v>
      </c>
      <c r="E374" s="77">
        <v>7</v>
      </c>
      <c r="F374" s="68" t="s">
        <v>561</v>
      </c>
      <c r="G374" s="68" t="s">
        <v>422</v>
      </c>
      <c r="H374" s="74">
        <v>12600000</v>
      </c>
      <c r="I374" s="74">
        <v>12600000</v>
      </c>
      <c r="J374" s="62" t="s">
        <v>38</v>
      </c>
      <c r="K374" s="62" t="s">
        <v>34</v>
      </c>
      <c r="L374" s="68" t="s">
        <v>515</v>
      </c>
    </row>
    <row r="375" spans="2:12" ht="90" x14ac:dyDescent="0.2">
      <c r="B375" s="67" t="s">
        <v>583</v>
      </c>
      <c r="C375" s="63" t="s">
        <v>590</v>
      </c>
      <c r="D375" s="73">
        <v>41671</v>
      </c>
      <c r="E375" s="77">
        <v>7</v>
      </c>
      <c r="F375" s="68" t="s">
        <v>561</v>
      </c>
      <c r="G375" s="68" t="s">
        <v>422</v>
      </c>
      <c r="H375" s="74">
        <v>25550000</v>
      </c>
      <c r="I375" s="74">
        <v>25550000</v>
      </c>
      <c r="J375" s="62" t="s">
        <v>38</v>
      </c>
      <c r="K375" s="62" t="s">
        <v>34</v>
      </c>
      <c r="L375" s="68" t="s">
        <v>505</v>
      </c>
    </row>
    <row r="376" spans="2:12" ht="105" x14ac:dyDescent="0.2">
      <c r="B376" s="67" t="s">
        <v>591</v>
      </c>
      <c r="C376" s="63" t="s">
        <v>592</v>
      </c>
      <c r="D376" s="73">
        <v>41671</v>
      </c>
      <c r="E376" s="77">
        <v>7</v>
      </c>
      <c r="F376" s="68" t="s">
        <v>561</v>
      </c>
      <c r="G376" s="68" t="s">
        <v>422</v>
      </c>
      <c r="H376" s="74">
        <v>25550000</v>
      </c>
      <c r="I376" s="74">
        <v>25550000</v>
      </c>
      <c r="J376" s="62" t="s">
        <v>38</v>
      </c>
      <c r="K376" s="62" t="s">
        <v>34</v>
      </c>
      <c r="L376" s="78" t="s">
        <v>473</v>
      </c>
    </row>
    <row r="377" spans="2:12" ht="30" x14ac:dyDescent="0.2">
      <c r="B377" s="67" t="s">
        <v>593</v>
      </c>
      <c r="C377" s="80" t="s">
        <v>594</v>
      </c>
      <c r="D377" s="73">
        <v>41671</v>
      </c>
      <c r="E377" s="77">
        <v>7</v>
      </c>
      <c r="F377" s="68" t="s">
        <v>561</v>
      </c>
      <c r="G377" s="68" t="s">
        <v>422</v>
      </c>
      <c r="H377" s="74">
        <v>25550000</v>
      </c>
      <c r="I377" s="74">
        <v>25550000</v>
      </c>
      <c r="J377" s="62" t="s">
        <v>38</v>
      </c>
      <c r="K377" s="62" t="s">
        <v>34</v>
      </c>
      <c r="L377" s="78" t="s">
        <v>473</v>
      </c>
    </row>
    <row r="378" spans="2:12" ht="180" x14ac:dyDescent="0.2">
      <c r="B378" s="67" t="s">
        <v>593</v>
      </c>
      <c r="C378" s="63" t="s">
        <v>595</v>
      </c>
      <c r="D378" s="73">
        <v>41671</v>
      </c>
      <c r="E378" s="77">
        <v>7</v>
      </c>
      <c r="F378" s="68" t="s">
        <v>561</v>
      </c>
      <c r="G378" s="68" t="s">
        <v>422</v>
      </c>
      <c r="H378" s="74">
        <v>25550000</v>
      </c>
      <c r="I378" s="74">
        <v>25550000</v>
      </c>
      <c r="J378" s="62" t="s">
        <v>38</v>
      </c>
      <c r="K378" s="62" t="s">
        <v>34</v>
      </c>
      <c r="L378" s="78" t="s">
        <v>473</v>
      </c>
    </row>
    <row r="379" spans="2:12" ht="180" x14ac:dyDescent="0.2">
      <c r="B379" s="67" t="s">
        <v>563</v>
      </c>
      <c r="C379" s="63" t="s">
        <v>596</v>
      </c>
      <c r="D379" s="73">
        <v>41671</v>
      </c>
      <c r="E379" s="77">
        <v>7</v>
      </c>
      <c r="F379" s="68" t="s">
        <v>561</v>
      </c>
      <c r="G379" s="68" t="s">
        <v>422</v>
      </c>
      <c r="H379" s="74">
        <v>31150000</v>
      </c>
      <c r="I379" s="74">
        <v>31150000</v>
      </c>
      <c r="J379" s="62" t="s">
        <v>38</v>
      </c>
      <c r="K379" s="62" t="s">
        <v>34</v>
      </c>
      <c r="L379" s="78" t="s">
        <v>473</v>
      </c>
    </row>
    <row r="380" spans="2:12" ht="60" x14ac:dyDescent="0.2">
      <c r="B380" s="67">
        <v>85111504</v>
      </c>
      <c r="C380" s="63" t="s">
        <v>597</v>
      </c>
      <c r="D380" s="81" t="s">
        <v>598</v>
      </c>
      <c r="E380" s="77" t="s">
        <v>599</v>
      </c>
      <c r="F380" s="68" t="s">
        <v>561</v>
      </c>
      <c r="G380" s="68" t="s">
        <v>422</v>
      </c>
      <c r="H380" s="74">
        <v>25550000</v>
      </c>
      <c r="I380" s="74">
        <v>25550000</v>
      </c>
      <c r="J380" s="62" t="s">
        <v>38</v>
      </c>
      <c r="K380" s="62" t="s">
        <v>34</v>
      </c>
      <c r="L380" s="78" t="s">
        <v>600</v>
      </c>
    </row>
    <row r="381" spans="2:12" ht="60" x14ac:dyDescent="0.2">
      <c r="B381" s="67">
        <v>85111505</v>
      </c>
      <c r="C381" s="63" t="s">
        <v>601</v>
      </c>
      <c r="D381" s="81" t="s">
        <v>598</v>
      </c>
      <c r="E381" s="77" t="s">
        <v>599</v>
      </c>
      <c r="F381" s="68" t="s">
        <v>561</v>
      </c>
      <c r="G381" s="68" t="s">
        <v>422</v>
      </c>
      <c r="H381" s="74">
        <v>25550000</v>
      </c>
      <c r="I381" s="74">
        <v>25550000</v>
      </c>
      <c r="J381" s="62" t="s">
        <v>38</v>
      </c>
      <c r="K381" s="62" t="s">
        <v>34</v>
      </c>
      <c r="L381" s="78" t="s">
        <v>600</v>
      </c>
    </row>
    <row r="382" spans="2:12" ht="105" x14ac:dyDescent="0.2">
      <c r="B382" s="67" t="s">
        <v>602</v>
      </c>
      <c r="C382" s="63" t="s">
        <v>603</v>
      </c>
      <c r="D382" s="81" t="s">
        <v>598</v>
      </c>
      <c r="E382" s="77" t="s">
        <v>57</v>
      </c>
      <c r="F382" s="68" t="s">
        <v>561</v>
      </c>
      <c r="G382" s="68" t="s">
        <v>422</v>
      </c>
      <c r="H382" s="74">
        <v>18000000</v>
      </c>
      <c r="I382" s="74">
        <v>18000000</v>
      </c>
      <c r="J382" s="62" t="s">
        <v>38</v>
      </c>
      <c r="K382" s="62" t="s">
        <v>34</v>
      </c>
      <c r="L382" s="78" t="s">
        <v>600</v>
      </c>
    </row>
    <row r="383" spans="2:12" ht="60" x14ac:dyDescent="0.2">
      <c r="B383" s="67" t="s">
        <v>604</v>
      </c>
      <c r="C383" s="63" t="s">
        <v>605</v>
      </c>
      <c r="D383" s="81" t="s">
        <v>598</v>
      </c>
      <c r="E383" s="77" t="s">
        <v>57</v>
      </c>
      <c r="F383" s="68" t="s">
        <v>561</v>
      </c>
      <c r="G383" s="68" t="s">
        <v>422</v>
      </c>
      <c r="H383" s="66">
        <v>25500000</v>
      </c>
      <c r="I383" s="66">
        <v>25500000</v>
      </c>
      <c r="J383" s="62" t="s">
        <v>38</v>
      </c>
      <c r="K383" s="62" t="s">
        <v>34</v>
      </c>
      <c r="L383" s="78" t="s">
        <v>600</v>
      </c>
    </row>
    <row r="384" spans="2:12" ht="75" x14ac:dyDescent="0.2">
      <c r="B384" s="67" t="s">
        <v>606</v>
      </c>
      <c r="C384" s="63" t="s">
        <v>607</v>
      </c>
      <c r="D384" s="81" t="s">
        <v>598</v>
      </c>
      <c r="E384" s="77">
        <v>7</v>
      </c>
      <c r="F384" s="68" t="s">
        <v>561</v>
      </c>
      <c r="G384" s="68" t="s">
        <v>422</v>
      </c>
      <c r="H384" s="74">
        <v>35000000</v>
      </c>
      <c r="I384" s="74">
        <v>35000000</v>
      </c>
      <c r="J384" s="62" t="s">
        <v>38</v>
      </c>
      <c r="K384" s="62" t="s">
        <v>34</v>
      </c>
      <c r="L384" s="68" t="s">
        <v>535</v>
      </c>
    </row>
    <row r="385" spans="2:12" ht="45" x14ac:dyDescent="0.2">
      <c r="B385" s="67" t="s">
        <v>608</v>
      </c>
      <c r="C385" s="63" t="s">
        <v>609</v>
      </c>
      <c r="D385" s="81" t="s">
        <v>598</v>
      </c>
      <c r="E385" s="77">
        <v>7</v>
      </c>
      <c r="F385" s="68" t="s">
        <v>561</v>
      </c>
      <c r="G385" s="68" t="s">
        <v>422</v>
      </c>
      <c r="H385" s="74">
        <v>25550000</v>
      </c>
      <c r="I385" s="74">
        <v>25550000</v>
      </c>
      <c r="J385" s="62" t="s">
        <v>38</v>
      </c>
      <c r="K385" s="62" t="s">
        <v>34</v>
      </c>
      <c r="L385" s="78" t="s">
        <v>600</v>
      </c>
    </row>
    <row r="386" spans="2:12" ht="105" x14ac:dyDescent="0.2">
      <c r="B386" s="67" t="s">
        <v>610</v>
      </c>
      <c r="C386" s="63" t="s">
        <v>611</v>
      </c>
      <c r="D386" s="81" t="s">
        <v>598</v>
      </c>
      <c r="E386" s="77">
        <v>7</v>
      </c>
      <c r="F386" s="68" t="s">
        <v>561</v>
      </c>
      <c r="G386" s="68" t="s">
        <v>422</v>
      </c>
      <c r="H386" s="66">
        <v>25550000</v>
      </c>
      <c r="I386" s="66">
        <v>25550000</v>
      </c>
      <c r="J386" s="62" t="s">
        <v>38</v>
      </c>
      <c r="K386" s="62" t="s">
        <v>34</v>
      </c>
      <c r="L386" s="68" t="s">
        <v>535</v>
      </c>
    </row>
    <row r="387" spans="2:12" ht="75" x14ac:dyDescent="0.2">
      <c r="B387" s="67" t="s">
        <v>612</v>
      </c>
      <c r="C387" s="63" t="s">
        <v>613</v>
      </c>
      <c r="D387" s="81" t="s">
        <v>598</v>
      </c>
      <c r="E387" s="67">
        <v>7</v>
      </c>
      <c r="F387" s="68" t="s">
        <v>561</v>
      </c>
      <c r="G387" s="68" t="s">
        <v>422</v>
      </c>
      <c r="H387" s="74">
        <v>25550000</v>
      </c>
      <c r="I387" s="74">
        <v>25550000</v>
      </c>
      <c r="J387" s="62" t="s">
        <v>38</v>
      </c>
      <c r="K387" s="62" t="s">
        <v>34</v>
      </c>
      <c r="L387" s="68" t="s">
        <v>614</v>
      </c>
    </row>
    <row r="388" spans="2:12" ht="90" x14ac:dyDescent="0.2">
      <c r="B388" s="67" t="s">
        <v>523</v>
      </c>
      <c r="C388" s="63" t="s">
        <v>615</v>
      </c>
      <c r="D388" s="81" t="s">
        <v>598</v>
      </c>
      <c r="E388" s="77">
        <v>7</v>
      </c>
      <c r="F388" s="68" t="s">
        <v>561</v>
      </c>
      <c r="G388" s="68" t="s">
        <v>422</v>
      </c>
      <c r="H388" s="74">
        <v>25550000</v>
      </c>
      <c r="I388" s="74">
        <v>25550000</v>
      </c>
      <c r="J388" s="62" t="s">
        <v>38</v>
      </c>
      <c r="K388" s="62" t="s">
        <v>34</v>
      </c>
      <c r="L388" s="78" t="s">
        <v>600</v>
      </c>
    </row>
    <row r="389" spans="2:12" ht="30" x14ac:dyDescent="0.2">
      <c r="B389" s="67" t="s">
        <v>616</v>
      </c>
      <c r="C389" s="63" t="s">
        <v>617</v>
      </c>
      <c r="D389" s="81" t="s">
        <v>598</v>
      </c>
      <c r="E389" s="77">
        <v>7</v>
      </c>
      <c r="F389" s="68" t="s">
        <v>561</v>
      </c>
      <c r="G389" s="68" t="s">
        <v>422</v>
      </c>
      <c r="H389" s="66">
        <v>20000000</v>
      </c>
      <c r="I389" s="66">
        <v>20000000</v>
      </c>
      <c r="J389" s="62" t="s">
        <v>38</v>
      </c>
      <c r="K389" s="62" t="s">
        <v>34</v>
      </c>
      <c r="L389" s="78" t="s">
        <v>600</v>
      </c>
    </row>
    <row r="390" spans="2:12" ht="105" x14ac:dyDescent="0.2">
      <c r="B390" s="67" t="s">
        <v>618</v>
      </c>
      <c r="C390" s="63" t="s">
        <v>619</v>
      </c>
      <c r="D390" s="81" t="s">
        <v>598</v>
      </c>
      <c r="E390" s="77">
        <v>7</v>
      </c>
      <c r="F390" s="68" t="s">
        <v>561</v>
      </c>
      <c r="G390" s="68" t="s">
        <v>422</v>
      </c>
      <c r="H390" s="74">
        <v>25550000</v>
      </c>
      <c r="I390" s="74">
        <v>25550000</v>
      </c>
      <c r="J390" s="62" t="s">
        <v>38</v>
      </c>
      <c r="K390" s="62" t="s">
        <v>34</v>
      </c>
      <c r="L390" s="78" t="s">
        <v>600</v>
      </c>
    </row>
    <row r="391" spans="2:12" ht="90" x14ac:dyDescent="0.2">
      <c r="B391" s="67" t="s">
        <v>620</v>
      </c>
      <c r="C391" s="63" t="s">
        <v>621</v>
      </c>
      <c r="D391" s="81" t="s">
        <v>598</v>
      </c>
      <c r="E391" s="77">
        <v>7</v>
      </c>
      <c r="F391" s="68" t="s">
        <v>561</v>
      </c>
      <c r="G391" s="68" t="s">
        <v>422</v>
      </c>
      <c r="H391" s="74">
        <v>25550000</v>
      </c>
      <c r="I391" s="74">
        <v>25550000</v>
      </c>
      <c r="J391" s="62" t="s">
        <v>38</v>
      </c>
      <c r="K391" s="62" t="s">
        <v>34</v>
      </c>
      <c r="L391" s="78" t="s">
        <v>600</v>
      </c>
    </row>
    <row r="392" spans="2:12" ht="60" x14ac:dyDescent="0.2">
      <c r="B392" s="67" t="s">
        <v>622</v>
      </c>
      <c r="C392" s="63" t="s">
        <v>623</v>
      </c>
      <c r="D392" s="81" t="s">
        <v>598</v>
      </c>
      <c r="E392" s="77">
        <v>7</v>
      </c>
      <c r="F392" s="68" t="s">
        <v>561</v>
      </c>
      <c r="G392" s="68" t="s">
        <v>422</v>
      </c>
      <c r="H392" s="74">
        <v>25550000</v>
      </c>
      <c r="I392" s="74">
        <v>25550000</v>
      </c>
      <c r="J392" s="62" t="s">
        <v>38</v>
      </c>
      <c r="K392" s="62" t="s">
        <v>34</v>
      </c>
      <c r="L392" s="68" t="s">
        <v>535</v>
      </c>
    </row>
    <row r="393" spans="2:12" ht="90" x14ac:dyDescent="0.2">
      <c r="B393" s="67" t="s">
        <v>624</v>
      </c>
      <c r="C393" s="63" t="s">
        <v>625</v>
      </c>
      <c r="D393" s="81" t="s">
        <v>598</v>
      </c>
      <c r="E393" s="77">
        <v>7</v>
      </c>
      <c r="F393" s="68" t="s">
        <v>561</v>
      </c>
      <c r="G393" s="68" t="s">
        <v>422</v>
      </c>
      <c r="H393" s="74">
        <v>25550000</v>
      </c>
      <c r="I393" s="74">
        <v>25550000</v>
      </c>
      <c r="J393" s="62" t="s">
        <v>38</v>
      </c>
      <c r="K393" s="62" t="s">
        <v>34</v>
      </c>
      <c r="L393" s="78" t="s">
        <v>614</v>
      </c>
    </row>
    <row r="394" spans="2:12" ht="105" x14ac:dyDescent="0.2">
      <c r="B394" s="67" t="s">
        <v>626</v>
      </c>
      <c r="C394" s="63" t="s">
        <v>627</v>
      </c>
      <c r="D394" s="79">
        <v>41671</v>
      </c>
      <c r="E394" s="77">
        <v>7</v>
      </c>
      <c r="F394" s="68" t="s">
        <v>504</v>
      </c>
      <c r="G394" s="78" t="s">
        <v>422</v>
      </c>
      <c r="H394" s="74">
        <v>28000000</v>
      </c>
      <c r="I394" s="74">
        <v>28000000</v>
      </c>
      <c r="J394" s="62" t="s">
        <v>38</v>
      </c>
      <c r="K394" s="62" t="s">
        <v>34</v>
      </c>
      <c r="L394" s="68" t="s">
        <v>628</v>
      </c>
    </row>
    <row r="395" spans="2:12" ht="60" x14ac:dyDescent="0.2">
      <c r="B395" s="67" t="s">
        <v>629</v>
      </c>
      <c r="C395" s="63" t="s">
        <v>630</v>
      </c>
      <c r="D395" s="79">
        <v>41671</v>
      </c>
      <c r="E395" s="77">
        <v>7</v>
      </c>
      <c r="F395" s="68" t="s">
        <v>504</v>
      </c>
      <c r="G395" s="78" t="s">
        <v>422</v>
      </c>
      <c r="H395" s="74">
        <v>25550000</v>
      </c>
      <c r="I395" s="74">
        <v>25550000</v>
      </c>
      <c r="J395" s="62" t="s">
        <v>38</v>
      </c>
      <c r="K395" s="62" t="s">
        <v>34</v>
      </c>
      <c r="L395" s="68" t="s">
        <v>628</v>
      </c>
    </row>
    <row r="396" spans="2:12" ht="75" x14ac:dyDescent="0.2">
      <c r="B396" s="67" t="s">
        <v>529</v>
      </c>
      <c r="C396" s="63" t="s">
        <v>631</v>
      </c>
      <c r="D396" s="79">
        <v>41671</v>
      </c>
      <c r="E396" s="77">
        <v>7</v>
      </c>
      <c r="F396" s="68" t="s">
        <v>504</v>
      </c>
      <c r="G396" s="78" t="s">
        <v>422</v>
      </c>
      <c r="H396" s="74">
        <v>23521000</v>
      </c>
      <c r="I396" s="74">
        <v>23521000</v>
      </c>
      <c r="J396" s="62" t="s">
        <v>38</v>
      </c>
      <c r="K396" s="62" t="s">
        <v>34</v>
      </c>
      <c r="L396" s="68" t="s">
        <v>628</v>
      </c>
    </row>
    <row r="397" spans="2:12" ht="75" x14ac:dyDescent="0.2">
      <c r="B397" s="67" t="s">
        <v>632</v>
      </c>
      <c r="C397" s="63" t="s">
        <v>633</v>
      </c>
      <c r="D397" s="73">
        <v>41640</v>
      </c>
      <c r="E397" s="67">
        <v>7</v>
      </c>
      <c r="F397" s="68" t="s">
        <v>504</v>
      </c>
      <c r="G397" s="68" t="s">
        <v>422</v>
      </c>
      <c r="H397" s="74">
        <v>102200000</v>
      </c>
      <c r="I397" s="74">
        <v>102200000</v>
      </c>
      <c r="J397" s="62" t="s">
        <v>38</v>
      </c>
      <c r="K397" s="62" t="s">
        <v>34</v>
      </c>
      <c r="L397" s="68" t="s">
        <v>535</v>
      </c>
    </row>
    <row r="398" spans="2:12" ht="60" x14ac:dyDescent="0.2">
      <c r="B398" s="67" t="s">
        <v>634</v>
      </c>
      <c r="C398" s="63" t="s">
        <v>635</v>
      </c>
      <c r="D398" s="73">
        <v>41671</v>
      </c>
      <c r="E398" s="67">
        <v>8</v>
      </c>
      <c r="F398" s="68" t="s">
        <v>504</v>
      </c>
      <c r="G398" s="68" t="s">
        <v>422</v>
      </c>
      <c r="H398" s="66">
        <v>77000000</v>
      </c>
      <c r="I398" s="66">
        <v>77000000</v>
      </c>
      <c r="J398" s="62" t="s">
        <v>38</v>
      </c>
      <c r="K398" s="62" t="s">
        <v>34</v>
      </c>
      <c r="L398" s="68" t="s">
        <v>535</v>
      </c>
    </row>
    <row r="399" spans="2:12" ht="30" x14ac:dyDescent="0.2">
      <c r="B399" s="67" t="s">
        <v>636</v>
      </c>
      <c r="C399" s="80" t="s">
        <v>637</v>
      </c>
      <c r="D399" s="73">
        <v>41699</v>
      </c>
      <c r="E399" s="67">
        <v>7</v>
      </c>
      <c r="F399" s="68" t="s">
        <v>504</v>
      </c>
      <c r="G399" s="68" t="s">
        <v>422</v>
      </c>
      <c r="H399" s="74">
        <v>25550000</v>
      </c>
      <c r="I399" s="74">
        <v>25550000</v>
      </c>
      <c r="J399" s="62" t="s">
        <v>38</v>
      </c>
      <c r="K399" s="62" t="s">
        <v>34</v>
      </c>
      <c r="L399" s="68" t="s">
        <v>535</v>
      </c>
    </row>
    <row r="400" spans="2:12" ht="45" x14ac:dyDescent="0.2">
      <c r="B400" s="67" t="s">
        <v>632</v>
      </c>
      <c r="C400" s="63" t="s">
        <v>638</v>
      </c>
      <c r="D400" s="73">
        <v>41730</v>
      </c>
      <c r="E400" s="67">
        <v>7</v>
      </c>
      <c r="F400" s="68" t="s">
        <v>504</v>
      </c>
      <c r="G400" s="68" t="s">
        <v>422</v>
      </c>
      <c r="H400" s="74">
        <v>25550000</v>
      </c>
      <c r="I400" s="74">
        <v>25550000</v>
      </c>
      <c r="J400" s="62" t="s">
        <v>38</v>
      </c>
      <c r="K400" s="62" t="s">
        <v>34</v>
      </c>
      <c r="L400" s="68" t="s">
        <v>535</v>
      </c>
    </row>
    <row r="401" spans="2:12" ht="45" x14ac:dyDescent="0.2">
      <c r="B401" s="67" t="s">
        <v>639</v>
      </c>
      <c r="C401" s="63" t="s">
        <v>640</v>
      </c>
      <c r="D401" s="73">
        <v>41671</v>
      </c>
      <c r="E401" s="67">
        <v>11</v>
      </c>
      <c r="F401" s="68" t="s">
        <v>504</v>
      </c>
      <c r="G401" s="68" t="s">
        <v>422</v>
      </c>
      <c r="H401" s="74">
        <v>19700000</v>
      </c>
      <c r="I401" s="74">
        <v>19700000</v>
      </c>
      <c r="J401" s="62" t="s">
        <v>38</v>
      </c>
      <c r="K401" s="62" t="s">
        <v>34</v>
      </c>
      <c r="L401" s="68" t="s">
        <v>535</v>
      </c>
    </row>
    <row r="402" spans="2:12" ht="60" x14ac:dyDescent="0.2">
      <c r="B402" s="67" t="s">
        <v>583</v>
      </c>
      <c r="C402" s="63" t="s">
        <v>641</v>
      </c>
      <c r="D402" s="73">
        <v>41640</v>
      </c>
      <c r="E402" s="77">
        <v>7</v>
      </c>
      <c r="F402" s="68" t="s">
        <v>561</v>
      </c>
      <c r="G402" s="78" t="s">
        <v>422</v>
      </c>
      <c r="H402" s="74">
        <v>25550000</v>
      </c>
      <c r="I402" s="74">
        <v>25550000</v>
      </c>
      <c r="J402" s="62" t="s">
        <v>38</v>
      </c>
      <c r="K402" s="62" t="s">
        <v>34</v>
      </c>
      <c r="L402" s="68" t="s">
        <v>539</v>
      </c>
    </row>
    <row r="403" spans="2:12" ht="75" x14ac:dyDescent="0.2">
      <c r="B403" s="67" t="s">
        <v>642</v>
      </c>
      <c r="C403" s="63" t="s">
        <v>643</v>
      </c>
      <c r="D403" s="73">
        <v>41640</v>
      </c>
      <c r="E403" s="77">
        <v>7</v>
      </c>
      <c r="F403" s="68" t="s">
        <v>561</v>
      </c>
      <c r="G403" s="78" t="s">
        <v>422</v>
      </c>
      <c r="H403" s="74">
        <v>25550000</v>
      </c>
      <c r="I403" s="74">
        <v>25550000</v>
      </c>
      <c r="J403" s="62" t="s">
        <v>38</v>
      </c>
      <c r="K403" s="62" t="s">
        <v>34</v>
      </c>
      <c r="L403" s="68" t="s">
        <v>539</v>
      </c>
    </row>
    <row r="404" spans="2:12" ht="45" x14ac:dyDescent="0.2">
      <c r="B404" s="77">
        <v>78181507</v>
      </c>
      <c r="C404" s="63" t="s">
        <v>644</v>
      </c>
      <c r="D404" s="73">
        <v>41791</v>
      </c>
      <c r="E404" s="77">
        <v>1</v>
      </c>
      <c r="F404" s="68" t="s">
        <v>510</v>
      </c>
      <c r="G404" s="78" t="s">
        <v>422</v>
      </c>
      <c r="H404" s="74">
        <v>3900000</v>
      </c>
      <c r="I404" s="74">
        <v>3900000</v>
      </c>
      <c r="J404" s="62" t="s">
        <v>38</v>
      </c>
      <c r="K404" s="62" t="s">
        <v>34</v>
      </c>
      <c r="L404" s="68" t="s">
        <v>539</v>
      </c>
    </row>
    <row r="405" spans="2:12" ht="75" x14ac:dyDescent="0.2">
      <c r="B405" s="67" t="s">
        <v>645</v>
      </c>
      <c r="C405" s="63" t="s">
        <v>646</v>
      </c>
      <c r="D405" s="73">
        <v>41671</v>
      </c>
      <c r="E405" s="67">
        <v>11</v>
      </c>
      <c r="F405" s="68" t="s">
        <v>510</v>
      </c>
      <c r="G405" s="78" t="s">
        <v>422</v>
      </c>
      <c r="H405" s="74">
        <v>5000000</v>
      </c>
      <c r="I405" s="74">
        <v>5000000</v>
      </c>
      <c r="J405" s="62" t="s">
        <v>38</v>
      </c>
      <c r="K405" s="62" t="s">
        <v>34</v>
      </c>
      <c r="L405" s="68" t="s">
        <v>539</v>
      </c>
    </row>
    <row r="406" spans="2:12" ht="105" x14ac:dyDescent="0.2">
      <c r="B406" s="67" t="s">
        <v>647</v>
      </c>
      <c r="C406" s="63" t="s">
        <v>648</v>
      </c>
      <c r="D406" s="79">
        <v>41640</v>
      </c>
      <c r="E406" s="77">
        <v>5</v>
      </c>
      <c r="F406" s="68" t="s">
        <v>561</v>
      </c>
      <c r="G406" s="78" t="s">
        <v>422</v>
      </c>
      <c r="H406" s="74">
        <v>18250000</v>
      </c>
      <c r="I406" s="74">
        <v>18250000</v>
      </c>
      <c r="J406" s="62" t="s">
        <v>38</v>
      </c>
      <c r="K406" s="62" t="s">
        <v>34</v>
      </c>
      <c r="L406" s="68" t="s">
        <v>535</v>
      </c>
    </row>
    <row r="407" spans="2:12" ht="105" x14ac:dyDescent="0.2">
      <c r="B407" s="67" t="s">
        <v>649</v>
      </c>
      <c r="C407" s="63" t="s">
        <v>650</v>
      </c>
      <c r="D407" s="79">
        <v>41640</v>
      </c>
      <c r="E407" s="77">
        <v>5</v>
      </c>
      <c r="F407" s="68" t="s">
        <v>561</v>
      </c>
      <c r="G407" s="78" t="s">
        <v>422</v>
      </c>
      <c r="H407" s="74">
        <v>29000000</v>
      </c>
      <c r="I407" s="74">
        <v>29000000</v>
      </c>
      <c r="J407" s="62" t="s">
        <v>38</v>
      </c>
      <c r="K407" s="62" t="s">
        <v>34</v>
      </c>
      <c r="L407" s="68" t="s">
        <v>535</v>
      </c>
    </row>
    <row r="408" spans="2:12" ht="60" x14ac:dyDescent="0.2">
      <c r="B408" s="77">
        <v>43232301</v>
      </c>
      <c r="C408" s="63" t="s">
        <v>651</v>
      </c>
      <c r="D408" s="79">
        <v>41730</v>
      </c>
      <c r="E408" s="77">
        <v>9</v>
      </c>
      <c r="F408" s="68" t="s">
        <v>510</v>
      </c>
      <c r="G408" s="78" t="s">
        <v>652</v>
      </c>
      <c r="H408" s="74">
        <v>100000000</v>
      </c>
      <c r="I408" s="74">
        <v>100000000</v>
      </c>
      <c r="J408" s="62" t="s">
        <v>38</v>
      </c>
      <c r="K408" s="62" t="s">
        <v>34</v>
      </c>
      <c r="L408" s="68" t="s">
        <v>535</v>
      </c>
    </row>
    <row r="409" spans="2:12" ht="60" x14ac:dyDescent="0.2">
      <c r="B409" s="67" t="s">
        <v>653</v>
      </c>
      <c r="C409" s="63" t="s">
        <v>654</v>
      </c>
      <c r="D409" s="79">
        <v>41760</v>
      </c>
      <c r="E409" s="77">
        <v>8</v>
      </c>
      <c r="F409" s="68" t="s">
        <v>655</v>
      </c>
      <c r="G409" s="78" t="s">
        <v>652</v>
      </c>
      <c r="H409" s="74">
        <v>794380500</v>
      </c>
      <c r="I409" s="74">
        <v>794380500</v>
      </c>
      <c r="J409" s="62" t="s">
        <v>38</v>
      </c>
      <c r="K409" s="62" t="s">
        <v>34</v>
      </c>
      <c r="L409" s="68" t="s">
        <v>535</v>
      </c>
    </row>
    <row r="410" spans="2:12" ht="30" x14ac:dyDescent="0.2">
      <c r="B410" s="67" t="s">
        <v>656</v>
      </c>
      <c r="C410" s="63" t="s">
        <v>657</v>
      </c>
      <c r="D410" s="79">
        <v>41671</v>
      </c>
      <c r="E410" s="77">
        <v>10</v>
      </c>
      <c r="F410" s="68" t="s">
        <v>655</v>
      </c>
      <c r="G410" s="78" t="s">
        <v>652</v>
      </c>
      <c r="H410" s="74">
        <v>58369500</v>
      </c>
      <c r="I410" s="74">
        <v>58369500</v>
      </c>
      <c r="J410" s="62" t="s">
        <v>38</v>
      </c>
      <c r="K410" s="62" t="s">
        <v>34</v>
      </c>
      <c r="L410" s="68" t="s">
        <v>535</v>
      </c>
    </row>
    <row r="411" spans="2:12" ht="60" x14ac:dyDescent="0.2">
      <c r="B411" s="67">
        <v>85101705</v>
      </c>
      <c r="C411" s="63" t="s">
        <v>658</v>
      </c>
      <c r="D411" s="79">
        <v>41671</v>
      </c>
      <c r="E411" s="77">
        <v>10</v>
      </c>
      <c r="F411" s="68" t="s">
        <v>531</v>
      </c>
      <c r="G411" s="78"/>
      <c r="H411" s="74">
        <v>100000000</v>
      </c>
      <c r="I411" s="74">
        <v>100000000</v>
      </c>
      <c r="J411" s="62" t="s">
        <v>38</v>
      </c>
      <c r="K411" s="62" t="s">
        <v>34</v>
      </c>
      <c r="L411" s="82" t="s">
        <v>659</v>
      </c>
    </row>
    <row r="412" spans="2:12" ht="60" x14ac:dyDescent="0.2">
      <c r="B412" s="67">
        <v>80161504</v>
      </c>
      <c r="C412" s="63" t="s">
        <v>660</v>
      </c>
      <c r="D412" s="79">
        <v>41671</v>
      </c>
      <c r="E412" s="77">
        <v>10</v>
      </c>
      <c r="F412" s="68" t="s">
        <v>561</v>
      </c>
      <c r="G412" s="78"/>
      <c r="H412" s="74">
        <v>80000000</v>
      </c>
      <c r="I412" s="74">
        <v>80000000</v>
      </c>
      <c r="J412" s="62" t="s">
        <v>38</v>
      </c>
      <c r="K412" s="62" t="s">
        <v>34</v>
      </c>
      <c r="L412" s="82" t="s">
        <v>659</v>
      </c>
    </row>
    <row r="413" spans="2:12" ht="60" x14ac:dyDescent="0.2">
      <c r="B413" s="67">
        <v>80161500</v>
      </c>
      <c r="C413" s="63" t="s">
        <v>661</v>
      </c>
      <c r="D413" s="79">
        <v>41671</v>
      </c>
      <c r="E413" s="77">
        <v>10</v>
      </c>
      <c r="F413" s="68" t="s">
        <v>561</v>
      </c>
      <c r="G413" s="78"/>
      <c r="H413" s="74">
        <v>239700000</v>
      </c>
      <c r="I413" s="74">
        <v>239700000</v>
      </c>
      <c r="J413" s="62" t="s">
        <v>38</v>
      </c>
      <c r="K413" s="62" t="s">
        <v>34</v>
      </c>
      <c r="L413" s="82" t="s">
        <v>659</v>
      </c>
    </row>
    <row r="414" spans="2:12" ht="60" x14ac:dyDescent="0.2">
      <c r="B414" s="67">
        <v>80161500</v>
      </c>
      <c r="C414" s="63" t="s">
        <v>662</v>
      </c>
      <c r="D414" s="79">
        <v>41671</v>
      </c>
      <c r="E414" s="77">
        <v>10</v>
      </c>
      <c r="F414" s="68" t="s">
        <v>655</v>
      </c>
      <c r="G414" s="78"/>
      <c r="H414" s="74">
        <v>5000000</v>
      </c>
      <c r="I414" s="74">
        <v>5000000</v>
      </c>
      <c r="J414" s="62" t="s">
        <v>38</v>
      </c>
      <c r="K414" s="62" t="s">
        <v>34</v>
      </c>
      <c r="L414" s="82" t="s">
        <v>659</v>
      </c>
    </row>
    <row r="415" spans="2:12" ht="60" x14ac:dyDescent="0.2">
      <c r="B415" s="67">
        <v>80161500</v>
      </c>
      <c r="C415" s="63" t="s">
        <v>663</v>
      </c>
      <c r="D415" s="79">
        <v>41671</v>
      </c>
      <c r="E415" s="77">
        <v>10</v>
      </c>
      <c r="F415" s="68" t="s">
        <v>655</v>
      </c>
      <c r="G415" s="78"/>
      <c r="H415" s="74">
        <v>25550000</v>
      </c>
      <c r="I415" s="74">
        <v>25550000</v>
      </c>
      <c r="J415" s="62" t="s">
        <v>38</v>
      </c>
      <c r="K415" s="62" t="s">
        <v>34</v>
      </c>
      <c r="L415" s="82" t="s">
        <v>659</v>
      </c>
    </row>
    <row r="416" spans="2:12" ht="60" x14ac:dyDescent="0.2">
      <c r="B416" s="67">
        <v>80161500</v>
      </c>
      <c r="C416" s="63" t="s">
        <v>664</v>
      </c>
      <c r="D416" s="79">
        <v>41671</v>
      </c>
      <c r="E416" s="77">
        <v>10</v>
      </c>
      <c r="F416" s="68" t="s">
        <v>655</v>
      </c>
      <c r="G416" s="78"/>
      <c r="H416" s="74">
        <v>25550000</v>
      </c>
      <c r="I416" s="74">
        <v>25550000</v>
      </c>
      <c r="J416" s="62" t="s">
        <v>38</v>
      </c>
      <c r="K416" s="62" t="s">
        <v>34</v>
      </c>
      <c r="L416" s="82" t="s">
        <v>659</v>
      </c>
    </row>
    <row r="417" spans="2:12" ht="60" x14ac:dyDescent="0.2">
      <c r="B417" s="67">
        <v>80161500</v>
      </c>
      <c r="C417" s="63" t="s">
        <v>665</v>
      </c>
      <c r="D417" s="79">
        <v>41671</v>
      </c>
      <c r="E417" s="77">
        <v>10</v>
      </c>
      <c r="F417" s="68" t="s">
        <v>655</v>
      </c>
      <c r="G417" s="78"/>
      <c r="H417" s="74">
        <v>25550000</v>
      </c>
      <c r="I417" s="74">
        <v>25550000</v>
      </c>
      <c r="J417" s="62" t="s">
        <v>38</v>
      </c>
      <c r="K417" s="62" t="s">
        <v>34</v>
      </c>
      <c r="L417" s="82" t="s">
        <v>659</v>
      </c>
    </row>
    <row r="418" spans="2:12" ht="60" x14ac:dyDescent="0.2">
      <c r="B418" s="67">
        <v>80161500</v>
      </c>
      <c r="C418" s="63" t="s">
        <v>666</v>
      </c>
      <c r="D418" s="79">
        <v>41671</v>
      </c>
      <c r="E418" s="77">
        <v>10</v>
      </c>
      <c r="F418" s="68" t="s">
        <v>655</v>
      </c>
      <c r="G418" s="78"/>
      <c r="H418" s="74">
        <v>25550000</v>
      </c>
      <c r="I418" s="74">
        <v>25550000</v>
      </c>
      <c r="J418" s="62" t="s">
        <v>38</v>
      </c>
      <c r="K418" s="62" t="s">
        <v>34</v>
      </c>
      <c r="L418" s="82" t="s">
        <v>659</v>
      </c>
    </row>
    <row r="419" spans="2:12" ht="60" x14ac:dyDescent="0.2">
      <c r="B419" s="67">
        <v>80161500</v>
      </c>
      <c r="C419" s="63" t="s">
        <v>667</v>
      </c>
      <c r="D419" s="79">
        <v>41671</v>
      </c>
      <c r="E419" s="77">
        <v>10</v>
      </c>
      <c r="F419" s="68" t="s">
        <v>655</v>
      </c>
      <c r="G419" s="78"/>
      <c r="H419" s="74">
        <v>25550000</v>
      </c>
      <c r="I419" s="74">
        <v>25550000</v>
      </c>
      <c r="J419" s="62" t="s">
        <v>38</v>
      </c>
      <c r="K419" s="62" t="s">
        <v>34</v>
      </c>
      <c r="L419" s="82" t="s">
        <v>659</v>
      </c>
    </row>
    <row r="420" spans="2:12" ht="75" x14ac:dyDescent="0.2">
      <c r="B420" s="67">
        <v>80161500</v>
      </c>
      <c r="C420" s="63" t="s">
        <v>668</v>
      </c>
      <c r="D420" s="79">
        <v>41671</v>
      </c>
      <c r="E420" s="77">
        <v>10</v>
      </c>
      <c r="F420" s="68" t="s">
        <v>655</v>
      </c>
      <c r="G420" s="78"/>
      <c r="H420" s="74">
        <v>25550000</v>
      </c>
      <c r="I420" s="74">
        <v>25550000</v>
      </c>
      <c r="J420" s="62" t="s">
        <v>38</v>
      </c>
      <c r="K420" s="62" t="s">
        <v>34</v>
      </c>
      <c r="L420" s="82" t="s">
        <v>659</v>
      </c>
    </row>
    <row r="421" spans="2:12" ht="60" x14ac:dyDescent="0.2">
      <c r="B421" s="67">
        <v>80161500</v>
      </c>
      <c r="C421" s="63" t="s">
        <v>669</v>
      </c>
      <c r="D421" s="79">
        <v>41671</v>
      </c>
      <c r="E421" s="77">
        <v>10</v>
      </c>
      <c r="F421" s="68" t="s">
        <v>655</v>
      </c>
      <c r="G421" s="78"/>
      <c r="H421" s="74">
        <v>19800000</v>
      </c>
      <c r="I421" s="74">
        <v>19800000</v>
      </c>
      <c r="J421" s="62" t="s">
        <v>38</v>
      </c>
      <c r="K421" s="62" t="s">
        <v>34</v>
      </c>
      <c r="L421" s="82" t="s">
        <v>659</v>
      </c>
    </row>
    <row r="422" spans="2:12" ht="60" x14ac:dyDescent="0.2">
      <c r="B422" s="67">
        <v>80161500</v>
      </c>
      <c r="C422" s="63" t="s">
        <v>670</v>
      </c>
      <c r="D422" s="79">
        <v>41671</v>
      </c>
      <c r="E422" s="77">
        <v>10</v>
      </c>
      <c r="F422" s="68" t="s">
        <v>655</v>
      </c>
      <c r="G422" s="78"/>
      <c r="H422" s="74">
        <v>25550000</v>
      </c>
      <c r="I422" s="74">
        <v>25550000</v>
      </c>
      <c r="J422" s="62" t="s">
        <v>38</v>
      </c>
      <c r="K422" s="62" t="s">
        <v>34</v>
      </c>
      <c r="L422" s="82" t="s">
        <v>659</v>
      </c>
    </row>
    <row r="423" spans="2:12" ht="60" x14ac:dyDescent="0.2">
      <c r="B423" s="67">
        <v>80161500</v>
      </c>
      <c r="C423" s="63" t="s">
        <v>670</v>
      </c>
      <c r="D423" s="79">
        <v>41671</v>
      </c>
      <c r="E423" s="77">
        <v>10</v>
      </c>
      <c r="F423" s="68" t="s">
        <v>655</v>
      </c>
      <c r="G423" s="78"/>
      <c r="H423" s="74">
        <v>25550000</v>
      </c>
      <c r="I423" s="74">
        <v>25550000</v>
      </c>
      <c r="J423" s="62" t="s">
        <v>38</v>
      </c>
      <c r="K423" s="62" t="s">
        <v>34</v>
      </c>
      <c r="L423" s="82" t="s">
        <v>659</v>
      </c>
    </row>
    <row r="424" spans="2:12" ht="60" x14ac:dyDescent="0.2">
      <c r="B424" s="67">
        <v>80161500</v>
      </c>
      <c r="C424" s="63" t="s">
        <v>670</v>
      </c>
      <c r="D424" s="79">
        <v>41671</v>
      </c>
      <c r="E424" s="77">
        <v>10</v>
      </c>
      <c r="F424" s="68" t="s">
        <v>655</v>
      </c>
      <c r="G424" s="78"/>
      <c r="H424" s="74">
        <v>25550000</v>
      </c>
      <c r="I424" s="74">
        <v>25550000</v>
      </c>
      <c r="J424" s="62" t="s">
        <v>38</v>
      </c>
      <c r="K424" s="62" t="s">
        <v>34</v>
      </c>
      <c r="L424" s="82" t="s">
        <v>659</v>
      </c>
    </row>
    <row r="425" spans="2:12" ht="60" x14ac:dyDescent="0.2">
      <c r="B425" s="67">
        <v>80161500</v>
      </c>
      <c r="C425" s="63" t="s">
        <v>670</v>
      </c>
      <c r="D425" s="79">
        <v>41671</v>
      </c>
      <c r="E425" s="77">
        <v>10</v>
      </c>
      <c r="F425" s="68" t="s">
        <v>655</v>
      </c>
      <c r="G425" s="78"/>
      <c r="H425" s="74">
        <v>25550000</v>
      </c>
      <c r="I425" s="74">
        <v>25550000</v>
      </c>
      <c r="J425" s="62" t="s">
        <v>38</v>
      </c>
      <c r="K425" s="62" t="s">
        <v>34</v>
      </c>
      <c r="L425" s="82" t="s">
        <v>659</v>
      </c>
    </row>
    <row r="426" spans="2:12" ht="60" x14ac:dyDescent="0.2">
      <c r="B426" s="67">
        <v>80161500</v>
      </c>
      <c r="C426" s="63" t="s">
        <v>671</v>
      </c>
      <c r="D426" s="79">
        <v>41671</v>
      </c>
      <c r="E426" s="77">
        <v>10</v>
      </c>
      <c r="F426" s="68" t="s">
        <v>655</v>
      </c>
      <c r="G426" s="78"/>
      <c r="H426" s="74">
        <v>350000000</v>
      </c>
      <c r="I426" s="74">
        <v>350000000</v>
      </c>
      <c r="J426" s="62" t="s">
        <v>38</v>
      </c>
      <c r="K426" s="62" t="s">
        <v>34</v>
      </c>
      <c r="L426" s="82" t="s">
        <v>659</v>
      </c>
    </row>
    <row r="427" spans="2:12" ht="60" x14ac:dyDescent="0.2">
      <c r="B427" s="67" t="s">
        <v>672</v>
      </c>
      <c r="C427" s="83" t="s">
        <v>673</v>
      </c>
      <c r="D427" s="84" t="s">
        <v>674</v>
      </c>
      <c r="E427" s="84" t="s">
        <v>675</v>
      </c>
      <c r="F427" s="68" t="s">
        <v>655</v>
      </c>
      <c r="G427" s="82" t="s">
        <v>676</v>
      </c>
      <c r="H427" s="66">
        <v>10000000</v>
      </c>
      <c r="I427" s="66">
        <v>10000000</v>
      </c>
      <c r="J427" s="62" t="s">
        <v>38</v>
      </c>
      <c r="K427" s="62" t="s">
        <v>34</v>
      </c>
      <c r="L427" s="82" t="s">
        <v>659</v>
      </c>
    </row>
    <row r="428" spans="2:12" ht="75" x14ac:dyDescent="0.2">
      <c r="B428" s="84" t="s">
        <v>677</v>
      </c>
      <c r="C428" s="85" t="s">
        <v>678</v>
      </c>
      <c r="D428" s="84" t="s">
        <v>51</v>
      </c>
      <c r="E428" s="84" t="s">
        <v>252</v>
      </c>
      <c r="F428" s="68" t="s">
        <v>655</v>
      </c>
      <c r="G428" s="82" t="s">
        <v>676</v>
      </c>
      <c r="H428" s="66">
        <v>45000000</v>
      </c>
      <c r="I428" s="66">
        <v>45000000</v>
      </c>
      <c r="J428" s="62" t="s">
        <v>38</v>
      </c>
      <c r="K428" s="62" t="s">
        <v>34</v>
      </c>
      <c r="L428" s="82" t="s">
        <v>659</v>
      </c>
    </row>
    <row r="429" spans="2:12" ht="60" x14ac:dyDescent="0.2">
      <c r="B429" s="84">
        <v>82121506</v>
      </c>
      <c r="C429" s="83" t="s">
        <v>679</v>
      </c>
      <c r="D429" s="84" t="s">
        <v>51</v>
      </c>
      <c r="E429" s="84" t="s">
        <v>675</v>
      </c>
      <c r="F429" s="68" t="s">
        <v>655</v>
      </c>
      <c r="G429" s="82"/>
      <c r="H429" s="66">
        <v>3000000</v>
      </c>
      <c r="I429" s="66">
        <v>3000000</v>
      </c>
      <c r="J429" s="62" t="s">
        <v>38</v>
      </c>
      <c r="K429" s="62" t="s">
        <v>34</v>
      </c>
      <c r="L429" s="82" t="s">
        <v>659</v>
      </c>
    </row>
    <row r="430" spans="2:12" ht="60" x14ac:dyDescent="0.2">
      <c r="B430" s="77">
        <v>84131501</v>
      </c>
      <c r="C430" s="83" t="s">
        <v>680</v>
      </c>
      <c r="D430" s="84" t="s">
        <v>51</v>
      </c>
      <c r="E430" s="84" t="s">
        <v>675</v>
      </c>
      <c r="F430" s="68" t="s">
        <v>655</v>
      </c>
      <c r="G430" s="82"/>
      <c r="H430" s="66">
        <v>15000000</v>
      </c>
      <c r="I430" s="66">
        <v>15000000</v>
      </c>
      <c r="J430" s="62" t="s">
        <v>38</v>
      </c>
      <c r="K430" s="62" t="s">
        <v>34</v>
      </c>
      <c r="L430" s="82" t="s">
        <v>659</v>
      </c>
    </row>
    <row r="431" spans="2:12" ht="60" x14ac:dyDescent="0.2">
      <c r="B431" s="77">
        <v>92101804</v>
      </c>
      <c r="C431" s="86" t="s">
        <v>681</v>
      </c>
      <c r="D431" s="84" t="s">
        <v>51</v>
      </c>
      <c r="E431" s="84" t="s">
        <v>675</v>
      </c>
      <c r="F431" s="68" t="s">
        <v>655</v>
      </c>
      <c r="G431" s="82"/>
      <c r="H431" s="66">
        <v>10000000</v>
      </c>
      <c r="I431" s="66">
        <v>10000000</v>
      </c>
      <c r="J431" s="62" t="s">
        <v>38</v>
      </c>
      <c r="K431" s="62" t="s">
        <v>34</v>
      </c>
      <c r="L431" s="82" t="s">
        <v>659</v>
      </c>
    </row>
    <row r="432" spans="2:12" ht="60" x14ac:dyDescent="0.2">
      <c r="B432" s="84">
        <v>83101804</v>
      </c>
      <c r="C432" s="85" t="s">
        <v>682</v>
      </c>
      <c r="D432" s="84" t="s">
        <v>51</v>
      </c>
      <c r="E432" s="84" t="s">
        <v>259</v>
      </c>
      <c r="F432" s="68" t="s">
        <v>655</v>
      </c>
      <c r="G432" s="82"/>
      <c r="H432" s="66">
        <v>160000000</v>
      </c>
      <c r="I432" s="66">
        <v>160000000</v>
      </c>
      <c r="J432" s="62" t="s">
        <v>38</v>
      </c>
      <c r="K432" s="62" t="s">
        <v>34</v>
      </c>
      <c r="L432" s="82" t="s">
        <v>659</v>
      </c>
    </row>
    <row r="433" spans="2:12" ht="60" x14ac:dyDescent="0.2">
      <c r="B433" s="84">
        <v>83100000</v>
      </c>
      <c r="C433" s="83" t="s">
        <v>683</v>
      </c>
      <c r="D433" s="84" t="s">
        <v>51</v>
      </c>
      <c r="E433" s="84" t="s">
        <v>259</v>
      </c>
      <c r="F433" s="68" t="s">
        <v>655</v>
      </c>
      <c r="G433" s="82"/>
      <c r="H433" s="66">
        <v>80000000</v>
      </c>
      <c r="I433" s="66">
        <v>80000000</v>
      </c>
      <c r="J433" s="62" t="s">
        <v>38</v>
      </c>
      <c r="K433" s="62" t="s">
        <v>34</v>
      </c>
      <c r="L433" s="82" t="s">
        <v>659</v>
      </c>
    </row>
    <row r="434" spans="2:12" ht="60" x14ac:dyDescent="0.2">
      <c r="B434" s="77">
        <v>83101509</v>
      </c>
      <c r="C434" s="85" t="s">
        <v>684</v>
      </c>
      <c r="D434" s="84" t="s">
        <v>51</v>
      </c>
      <c r="E434" s="84" t="s">
        <v>259</v>
      </c>
      <c r="F434" s="68" t="s">
        <v>655</v>
      </c>
      <c r="G434" s="82"/>
      <c r="H434" s="66">
        <v>6000000</v>
      </c>
      <c r="I434" s="66">
        <v>6000000</v>
      </c>
      <c r="J434" s="62" t="s">
        <v>38</v>
      </c>
      <c r="K434" s="62" t="s">
        <v>34</v>
      </c>
      <c r="L434" s="82" t="s">
        <v>659</v>
      </c>
    </row>
    <row r="435" spans="2:12" ht="60" x14ac:dyDescent="0.2">
      <c r="B435" s="84">
        <v>83100000</v>
      </c>
      <c r="C435" s="83" t="s">
        <v>685</v>
      </c>
      <c r="D435" s="84" t="s">
        <v>51</v>
      </c>
      <c r="E435" s="84" t="s">
        <v>259</v>
      </c>
      <c r="F435" s="68" t="s">
        <v>655</v>
      </c>
      <c r="G435" s="82"/>
      <c r="H435" s="66">
        <v>5000000</v>
      </c>
      <c r="I435" s="66">
        <v>5000000</v>
      </c>
      <c r="J435" s="62" t="s">
        <v>38</v>
      </c>
      <c r="K435" s="62" t="s">
        <v>34</v>
      </c>
      <c r="L435" s="82" t="s">
        <v>659</v>
      </c>
    </row>
    <row r="436" spans="2:12" ht="60" x14ac:dyDescent="0.2">
      <c r="B436" s="84">
        <v>83100000</v>
      </c>
      <c r="C436" s="85" t="s">
        <v>686</v>
      </c>
      <c r="D436" s="84" t="s">
        <v>51</v>
      </c>
      <c r="E436" s="84" t="s">
        <v>259</v>
      </c>
      <c r="F436" s="68" t="s">
        <v>655</v>
      </c>
      <c r="G436" s="82"/>
      <c r="H436" s="66">
        <v>3000000</v>
      </c>
      <c r="I436" s="66">
        <v>3000000</v>
      </c>
      <c r="J436" s="62" t="s">
        <v>38</v>
      </c>
      <c r="K436" s="62" t="s">
        <v>34</v>
      </c>
      <c r="L436" s="82" t="s">
        <v>659</v>
      </c>
    </row>
    <row r="437" spans="2:12" ht="60" x14ac:dyDescent="0.2">
      <c r="B437" s="84">
        <v>78111502</v>
      </c>
      <c r="C437" s="86" t="s">
        <v>687</v>
      </c>
      <c r="D437" s="84" t="s">
        <v>51</v>
      </c>
      <c r="E437" s="84" t="s">
        <v>252</v>
      </c>
      <c r="F437" s="68" t="s">
        <v>655</v>
      </c>
      <c r="G437" s="82"/>
      <c r="H437" s="66">
        <v>35000000</v>
      </c>
      <c r="I437" s="66">
        <v>35000000</v>
      </c>
      <c r="J437" s="62" t="s">
        <v>38</v>
      </c>
      <c r="K437" s="62" t="s">
        <v>34</v>
      </c>
      <c r="L437" s="82" t="s">
        <v>659</v>
      </c>
    </row>
    <row r="438" spans="2:12" ht="60" x14ac:dyDescent="0.2">
      <c r="B438" s="84">
        <v>78140000</v>
      </c>
      <c r="C438" s="83" t="s">
        <v>688</v>
      </c>
      <c r="D438" s="84" t="s">
        <v>51</v>
      </c>
      <c r="E438" s="84" t="s">
        <v>259</v>
      </c>
      <c r="F438" s="68" t="s">
        <v>655</v>
      </c>
      <c r="G438" s="82"/>
      <c r="H438" s="66">
        <v>8000000</v>
      </c>
      <c r="I438" s="66">
        <v>8000000</v>
      </c>
      <c r="J438" s="62" t="s">
        <v>38</v>
      </c>
      <c r="K438" s="62" t="s">
        <v>34</v>
      </c>
      <c r="L438" s="82" t="s">
        <v>659</v>
      </c>
    </row>
    <row r="439" spans="2:12" ht="60" x14ac:dyDescent="0.2">
      <c r="B439" s="84">
        <v>42192602</v>
      </c>
      <c r="C439" s="83" t="s">
        <v>689</v>
      </c>
      <c r="D439" s="84" t="s">
        <v>51</v>
      </c>
      <c r="E439" s="84" t="s">
        <v>252</v>
      </c>
      <c r="F439" s="68" t="s">
        <v>655</v>
      </c>
      <c r="G439" s="82"/>
      <c r="H439" s="66">
        <v>76667400</v>
      </c>
      <c r="I439" s="66">
        <v>76667400</v>
      </c>
      <c r="J439" s="62" t="s">
        <v>38</v>
      </c>
      <c r="K439" s="62" t="s">
        <v>34</v>
      </c>
      <c r="L439" s="82" t="s">
        <v>659</v>
      </c>
    </row>
    <row r="440" spans="2:12" ht="60" x14ac:dyDescent="0.2">
      <c r="B440" s="84">
        <v>85100000</v>
      </c>
      <c r="C440" s="83" t="s">
        <v>690</v>
      </c>
      <c r="D440" s="84" t="s">
        <v>51</v>
      </c>
      <c r="E440" s="84" t="s">
        <v>252</v>
      </c>
      <c r="F440" s="68" t="s">
        <v>655</v>
      </c>
      <c r="G440" s="82"/>
      <c r="H440" s="66">
        <v>51111600</v>
      </c>
      <c r="I440" s="66">
        <v>51111600</v>
      </c>
      <c r="J440" s="62" t="s">
        <v>38</v>
      </c>
      <c r="K440" s="62" t="s">
        <v>34</v>
      </c>
      <c r="L440" s="82" t="s">
        <v>659</v>
      </c>
    </row>
    <row r="441" spans="2:12" ht="60" x14ac:dyDescent="0.2">
      <c r="B441" s="84" t="s">
        <v>691</v>
      </c>
      <c r="C441" s="86" t="s">
        <v>692</v>
      </c>
      <c r="D441" s="84" t="s">
        <v>51</v>
      </c>
      <c r="E441" s="84" t="s">
        <v>252</v>
      </c>
      <c r="F441" s="68" t="s">
        <v>655</v>
      </c>
      <c r="G441" s="82"/>
      <c r="H441" s="66">
        <v>160590000</v>
      </c>
      <c r="I441" s="66">
        <v>160590000</v>
      </c>
      <c r="J441" s="62" t="s">
        <v>38</v>
      </c>
      <c r="K441" s="62" t="s">
        <v>34</v>
      </c>
      <c r="L441" s="82" t="s">
        <v>659</v>
      </c>
    </row>
    <row r="442" spans="2:12" ht="60" x14ac:dyDescent="0.2">
      <c r="B442" s="84"/>
      <c r="C442" s="83" t="s">
        <v>693</v>
      </c>
      <c r="D442" s="84" t="s">
        <v>51</v>
      </c>
      <c r="E442" s="84" t="s">
        <v>259</v>
      </c>
      <c r="F442" s="68" t="s">
        <v>655</v>
      </c>
      <c r="G442" s="82"/>
      <c r="H442" s="66">
        <v>80000000</v>
      </c>
      <c r="I442" s="66">
        <v>80000000</v>
      </c>
      <c r="J442" s="62" t="s">
        <v>38</v>
      </c>
      <c r="K442" s="62" t="s">
        <v>34</v>
      </c>
      <c r="L442" s="82" t="s">
        <v>659</v>
      </c>
    </row>
    <row r="443" spans="2:12" ht="60" x14ac:dyDescent="0.2">
      <c r="B443" s="84"/>
      <c r="C443" s="83" t="s">
        <v>694</v>
      </c>
      <c r="D443" s="84" t="s">
        <v>51</v>
      </c>
      <c r="E443" s="84" t="s">
        <v>252</v>
      </c>
      <c r="F443" s="68" t="s">
        <v>655</v>
      </c>
      <c r="G443" s="82"/>
      <c r="H443" s="66">
        <v>16611300</v>
      </c>
      <c r="I443" s="66">
        <v>16611300</v>
      </c>
      <c r="J443" s="62" t="s">
        <v>38</v>
      </c>
      <c r="K443" s="62" t="s">
        <v>34</v>
      </c>
      <c r="L443" s="82" t="s">
        <v>659</v>
      </c>
    </row>
    <row r="444" spans="2:12" ht="60" x14ac:dyDescent="0.2">
      <c r="B444" s="84"/>
      <c r="C444" s="83" t="s">
        <v>695</v>
      </c>
      <c r="D444" s="84" t="s">
        <v>51</v>
      </c>
      <c r="E444" s="84" t="s">
        <v>259</v>
      </c>
      <c r="F444" s="68" t="s">
        <v>655</v>
      </c>
      <c r="G444" s="82"/>
      <c r="H444" s="66">
        <v>50000000</v>
      </c>
      <c r="I444" s="66">
        <v>50000000</v>
      </c>
      <c r="J444" s="62" t="s">
        <v>38</v>
      </c>
      <c r="K444" s="62" t="s">
        <v>34</v>
      </c>
      <c r="L444" s="82" t="s">
        <v>659</v>
      </c>
    </row>
    <row r="445" spans="2:12" ht="60" x14ac:dyDescent="0.2">
      <c r="B445" s="84"/>
      <c r="C445" s="83" t="s">
        <v>696</v>
      </c>
      <c r="D445" s="84" t="s">
        <v>51</v>
      </c>
      <c r="E445" s="84" t="s">
        <v>259</v>
      </c>
      <c r="F445" s="68" t="s">
        <v>655</v>
      </c>
      <c r="G445" s="82"/>
      <c r="H445" s="66">
        <v>129332000</v>
      </c>
      <c r="I445" s="66">
        <v>129332000</v>
      </c>
      <c r="J445" s="62" t="s">
        <v>38</v>
      </c>
      <c r="K445" s="62" t="s">
        <v>34</v>
      </c>
      <c r="L445" s="82" t="s">
        <v>659</v>
      </c>
    </row>
    <row r="446" spans="2:12" ht="60" x14ac:dyDescent="0.2">
      <c r="B446" s="84" t="s">
        <v>697</v>
      </c>
      <c r="C446" s="69" t="s">
        <v>698</v>
      </c>
      <c r="D446" s="84" t="s">
        <v>51</v>
      </c>
      <c r="E446" s="84" t="s">
        <v>252</v>
      </c>
      <c r="F446" s="68" t="s">
        <v>655</v>
      </c>
      <c r="G446" s="82"/>
      <c r="H446" s="66">
        <v>195000000</v>
      </c>
      <c r="I446" s="66">
        <v>195000000</v>
      </c>
      <c r="J446" s="62" t="s">
        <v>38</v>
      </c>
      <c r="K446" s="62" t="s">
        <v>34</v>
      </c>
      <c r="L446" s="82" t="s">
        <v>659</v>
      </c>
    </row>
    <row r="447" spans="2:12" ht="60" x14ac:dyDescent="0.2">
      <c r="B447" s="84" t="s">
        <v>697</v>
      </c>
      <c r="C447" s="69" t="s">
        <v>699</v>
      </c>
      <c r="D447" s="84" t="s">
        <v>51</v>
      </c>
      <c r="E447" s="84" t="s">
        <v>252</v>
      </c>
      <c r="F447" s="68" t="s">
        <v>655</v>
      </c>
      <c r="G447" s="82"/>
      <c r="H447" s="66">
        <v>1182452517</v>
      </c>
      <c r="I447" s="66">
        <v>1182452517</v>
      </c>
      <c r="J447" s="62" t="s">
        <v>38</v>
      </c>
      <c r="K447" s="62" t="s">
        <v>34</v>
      </c>
      <c r="L447" s="82" t="s">
        <v>659</v>
      </c>
    </row>
    <row r="448" spans="2:12" ht="60" x14ac:dyDescent="0.2">
      <c r="B448" s="84">
        <v>42191600</v>
      </c>
      <c r="C448" s="69" t="s">
        <v>700</v>
      </c>
      <c r="D448" s="84" t="s">
        <v>51</v>
      </c>
      <c r="E448" s="84" t="s">
        <v>252</v>
      </c>
      <c r="F448" s="68" t="s">
        <v>655</v>
      </c>
      <c r="G448" s="82"/>
      <c r="H448" s="66">
        <v>982452517</v>
      </c>
      <c r="I448" s="66">
        <v>982452517</v>
      </c>
      <c r="J448" s="62" t="s">
        <v>38</v>
      </c>
      <c r="K448" s="62" t="s">
        <v>34</v>
      </c>
      <c r="L448" s="82" t="s">
        <v>659</v>
      </c>
    </row>
    <row r="449" spans="2:13" ht="60" x14ac:dyDescent="0.2">
      <c r="B449" s="84">
        <v>80000000</v>
      </c>
      <c r="C449" s="69" t="s">
        <v>701</v>
      </c>
      <c r="D449" s="84" t="s">
        <v>51</v>
      </c>
      <c r="E449" s="84" t="s">
        <v>252</v>
      </c>
      <c r="F449" s="68" t="s">
        <v>655</v>
      </c>
      <c r="G449" s="82"/>
      <c r="H449" s="66">
        <v>50000000</v>
      </c>
      <c r="I449" s="66">
        <v>50000000</v>
      </c>
      <c r="J449" s="62" t="s">
        <v>38</v>
      </c>
      <c r="K449" s="62" t="s">
        <v>34</v>
      </c>
      <c r="L449" s="82" t="s">
        <v>659</v>
      </c>
    </row>
    <row r="450" spans="2:13" ht="60" x14ac:dyDescent="0.2">
      <c r="B450" s="84">
        <v>80000000</v>
      </c>
      <c r="C450" s="87" t="s">
        <v>702</v>
      </c>
      <c r="D450" s="84" t="s">
        <v>703</v>
      </c>
      <c r="E450" s="84" t="s">
        <v>252</v>
      </c>
      <c r="F450" s="68" t="s">
        <v>655</v>
      </c>
      <c r="G450" s="82"/>
      <c r="H450" s="66">
        <v>326173410</v>
      </c>
      <c r="I450" s="66">
        <v>326173410</v>
      </c>
      <c r="J450" s="62" t="s">
        <v>38</v>
      </c>
      <c r="K450" s="62" t="s">
        <v>34</v>
      </c>
      <c r="L450" s="82" t="s">
        <v>659</v>
      </c>
    </row>
    <row r="451" spans="2:13" ht="15.75" x14ac:dyDescent="0.25">
      <c r="C451" s="99" t="s">
        <v>741</v>
      </c>
      <c r="D451" s="99"/>
      <c r="E451" s="99"/>
      <c r="F451" s="99"/>
      <c r="G451" s="99"/>
      <c r="H451" s="99"/>
      <c r="I451" s="99"/>
      <c r="J451" s="99"/>
      <c r="K451" s="99"/>
      <c r="L451" s="99"/>
      <c r="M451" s="99"/>
    </row>
    <row r="452" spans="2:13" ht="15.75" x14ac:dyDescent="0.25">
      <c r="B452" s="88"/>
      <c r="C452" s="100" t="s">
        <v>6</v>
      </c>
      <c r="D452" s="100"/>
      <c r="E452" s="100"/>
      <c r="F452" s="100" t="s">
        <v>742</v>
      </c>
      <c r="G452" s="100"/>
      <c r="H452" s="100"/>
      <c r="I452" s="100"/>
      <c r="J452" s="100"/>
      <c r="K452" s="100" t="s">
        <v>14</v>
      </c>
      <c r="L452" s="100"/>
      <c r="M452" s="100"/>
    </row>
    <row r="453" spans="2:13" ht="15.75" x14ac:dyDescent="0.25">
      <c r="C453" s="101"/>
      <c r="D453" s="101"/>
      <c r="E453" s="101"/>
      <c r="F453" s="101"/>
      <c r="G453" s="101"/>
      <c r="H453" s="101"/>
      <c r="I453" s="101"/>
      <c r="J453" s="101"/>
      <c r="K453" s="101"/>
      <c r="L453" s="101"/>
      <c r="M453" s="101"/>
    </row>
    <row r="454" spans="2:13" ht="15.75" x14ac:dyDescent="0.25">
      <c r="C454" s="101"/>
      <c r="D454" s="101"/>
      <c r="E454" s="101"/>
      <c r="F454" s="101"/>
      <c r="G454" s="101"/>
      <c r="H454" s="101"/>
      <c r="I454" s="101"/>
      <c r="J454" s="101"/>
      <c r="K454" s="101"/>
      <c r="L454" s="101"/>
      <c r="M454" s="101"/>
    </row>
    <row r="455" spans="2:13" ht="15.75" x14ac:dyDescent="0.25">
      <c r="C455" s="101"/>
      <c r="D455" s="101"/>
      <c r="E455" s="101"/>
      <c r="F455" s="101"/>
      <c r="G455" s="101"/>
      <c r="H455" s="101"/>
      <c r="I455" s="101"/>
      <c r="J455" s="101"/>
      <c r="K455" s="101"/>
      <c r="L455" s="101"/>
      <c r="M455" s="101"/>
    </row>
    <row r="456" spans="2:13" ht="15.75" x14ac:dyDescent="0.25">
      <c r="C456" s="101"/>
      <c r="D456" s="101"/>
      <c r="E456" s="101"/>
      <c r="F456" s="101"/>
      <c r="G456" s="101"/>
      <c r="H456" s="101"/>
      <c r="I456" s="101"/>
      <c r="J456" s="101"/>
      <c r="K456" s="101"/>
      <c r="L456" s="101"/>
      <c r="M456" s="101"/>
    </row>
    <row r="457" spans="2:13" ht="15.75" x14ac:dyDescent="0.25">
      <c r="C457" s="101"/>
      <c r="D457" s="101"/>
      <c r="E457" s="101"/>
      <c r="F457" s="101"/>
      <c r="G457" s="101"/>
      <c r="H457" s="101"/>
      <c r="I457" s="101"/>
      <c r="J457" s="101"/>
      <c r="K457" s="101"/>
      <c r="L457" s="101"/>
      <c r="M457" s="101"/>
    </row>
    <row r="459" spans="2:13" ht="15.75" x14ac:dyDescent="0.25">
      <c r="C459" s="89"/>
      <c r="D459" s="102" t="s">
        <v>743</v>
      </c>
      <c r="E459" s="102"/>
      <c r="F459" s="102"/>
      <c r="G459" s="102"/>
      <c r="H459" s="102" t="s">
        <v>744</v>
      </c>
      <c r="I459" s="102"/>
      <c r="J459" s="102"/>
      <c r="K459" s="102"/>
      <c r="L459" s="102"/>
      <c r="M459" s="102"/>
    </row>
    <row r="460" spans="2:13" ht="15.75" x14ac:dyDescent="0.25">
      <c r="C460" s="89" t="s">
        <v>745</v>
      </c>
      <c r="D460" s="102"/>
      <c r="E460" s="102"/>
      <c r="F460" s="102"/>
      <c r="G460" s="102"/>
      <c r="H460" s="102"/>
      <c r="I460" s="102"/>
      <c r="J460" s="102"/>
      <c r="K460" s="102"/>
      <c r="L460" s="102"/>
      <c r="M460" s="102"/>
    </row>
    <row r="461" spans="2:13" ht="15.75" x14ac:dyDescent="0.25">
      <c r="C461" s="89" t="s">
        <v>746</v>
      </c>
      <c r="D461" s="102"/>
      <c r="E461" s="102"/>
      <c r="F461" s="102"/>
      <c r="G461" s="102"/>
      <c r="H461" s="102"/>
      <c r="I461" s="102"/>
      <c r="J461" s="102"/>
      <c r="K461" s="102"/>
      <c r="L461" s="102"/>
      <c r="M461" s="102"/>
    </row>
  </sheetData>
  <mergeCells count="27">
    <mergeCell ref="K455:M455"/>
    <mergeCell ref="H459:M459"/>
    <mergeCell ref="D459:G459"/>
    <mergeCell ref="D460:G460"/>
    <mergeCell ref="H460:M460"/>
    <mergeCell ref="D461:G461"/>
    <mergeCell ref="H461:M461"/>
    <mergeCell ref="C456:E456"/>
    <mergeCell ref="C457:E457"/>
    <mergeCell ref="K457:M457"/>
    <mergeCell ref="F452:J452"/>
    <mergeCell ref="F453:J453"/>
    <mergeCell ref="F454:J454"/>
    <mergeCell ref="F455:J455"/>
    <mergeCell ref="F456:J456"/>
    <mergeCell ref="F457:J457"/>
    <mergeCell ref="K454:M454"/>
    <mergeCell ref="F3:I7"/>
    <mergeCell ref="F9:I13"/>
    <mergeCell ref="C451:M451"/>
    <mergeCell ref="K452:M452"/>
    <mergeCell ref="K453:M453"/>
    <mergeCell ref="K456:M456"/>
    <mergeCell ref="C452:E452"/>
    <mergeCell ref="C453:E453"/>
    <mergeCell ref="C454:E454"/>
    <mergeCell ref="C455:E455"/>
  </mergeCells>
  <dataValidations count="1">
    <dataValidation type="decimal" allowBlank="1" showInputMessage="1" showErrorMessage="1" sqref="H306:I306">
      <formula1>0</formula1>
      <formula2>99999999999999</formula2>
    </dataValidation>
  </dataValidations>
  <hyperlinks>
    <hyperlink ref="L94" r:id="rId1"/>
    <hyperlink ref="L95:L104" r:id="rId2" display="luiseduard2008@hotmail.com"/>
    <hyperlink ref="C6" r:id="rId3"/>
  </hyperlinks>
  <pageMargins left="0.70866141732283472" right="0.70866141732283472" top="0.74803149606299213" bottom="0.74803149606299213" header="0.31496062992125984" footer="0.31496062992125984"/>
  <pageSetup paperSize="9" scale="45"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Desarrollador</cp:lastModifiedBy>
  <cp:lastPrinted>2014-01-29T20:40:49Z</cp:lastPrinted>
  <dcterms:created xsi:type="dcterms:W3CDTF">2012-12-10T15:58:41Z</dcterms:created>
  <dcterms:modified xsi:type="dcterms:W3CDTF">2014-07-30T22:51:23Z</dcterms:modified>
</cp:coreProperties>
</file>